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</sheets>
  <definedNames>
    <definedName name="_xlnm.Print_Area" localSheetId="2">'COPARTICIPACION'!$A$2:$E$24</definedName>
    <definedName name="_xlnm.Print_Area" localSheetId="3">'EAI'!$A$1:$J$99</definedName>
    <definedName name="_xlnm.Print_Area" localSheetId="1">'EROGACIONES'!$A$69:$E$135</definedName>
    <definedName name="_xlnm.Print_Area" localSheetId="0">'RECURSOS'!$A$60:$E$117</definedName>
  </definedNames>
  <calcPr fullCalcOnLoad="1"/>
</workbook>
</file>

<file path=xl/sharedStrings.xml><?xml version="1.0" encoding="utf-8"?>
<sst xmlns="http://schemas.openxmlformats.org/spreadsheetml/2006/main" count="446" uniqueCount="240">
  <si>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</si>
  <si>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</si>
  <si>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</si>
  <si>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</si>
  <si>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</si>
  <si>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</si>
  <si>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</si>
  <si>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</si>
  <si>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</si>
  <si>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</si>
  <si>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</si>
  <si>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</si>
  <si>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</si>
  <si>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</si>
  <si>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</si>
  <si>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</si>
  <si>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</si>
  <si>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</si>
  <si>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</si>
  <si>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</si>
  <si>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</si>
  <si>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</si>
  <si>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</si>
  <si>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</si>
  <si>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</si>
  <si>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</si>
  <si>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</si>
  <si>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</si>
  <si>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</si>
  <si>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</si>
  <si>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</si>
  <si>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</si>
  <si>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</si>
  <si>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</si>
  <si>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</si>
  <si>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</si>
  <si>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</si>
  <si>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</si>
  <si>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</si>
  <si>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</si>
  <si>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</si>
  <si>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</si>
  <si>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</si>
  <si>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</si>
  <si>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</si>
  <si>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</si>
  <si>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</si>
  <si>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Impuesto Inmobiliario</t>
  </si>
  <si>
    <t>Patente Automotor</t>
  </si>
  <si>
    <t>Ingresos Brutos</t>
  </si>
  <si>
    <t>Regimen Federal</t>
  </si>
  <si>
    <t xml:space="preserve">COMPOSICION % </t>
  </si>
  <si>
    <t>En millones de pesos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</si>
  <si>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</si>
  <si>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</si>
  <si>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</si>
  <si>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</si>
  <si>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</si>
  <si>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</si>
  <si>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</si>
  <si>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</si>
  <si>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</si>
  <si>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</si>
  <si>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</si>
  <si>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</si>
  <si>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</si>
  <si>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</si>
  <si>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</si>
  <si>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</si>
  <si>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</si>
  <si>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</si>
  <si>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</si>
  <si>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</si>
  <si>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</si>
  <si>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</si>
  <si>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</si>
  <si>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</si>
  <si>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</si>
  <si>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</si>
  <si>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</si>
  <si>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</si>
  <si>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</si>
  <si>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</si>
  <si>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II-A) EROGACIONES DE LA ADMINISTRACION PROVINCIAL (1)</t>
  </si>
  <si>
    <t>II-B) EROGACIONES DE LA ADMINISTRACION PROVINCIAL (1)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</si>
  <si>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</si>
  <si>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</si>
  <si>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</si>
  <si>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</si>
  <si>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</si>
  <si>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</si>
  <si>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</si>
  <si>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</si>
  <si>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</si>
  <si>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</si>
  <si>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</si>
  <si>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</si>
  <si>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</si>
  <si>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</si>
  <si>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</si>
  <si>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</si>
  <si>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</si>
  <si>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</si>
  <si>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</si>
  <si>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</si>
  <si>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</si>
  <si>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</si>
  <si>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</si>
  <si>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</si>
  <si>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</si>
  <si>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</si>
  <si>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</si>
  <si>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</si>
  <si>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</si>
  <si>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</si>
  <si>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</si>
  <si>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CONTRIBUCIONES FIGURATIVAS</t>
  </si>
  <si>
    <t>GASTOS FIGURATIVOS</t>
  </si>
  <si>
    <t>FUENTES FINANCIERAS</t>
  </si>
  <si>
    <t>Disminución de la Inversión Financiera</t>
  </si>
  <si>
    <t>- Disminución de Otros Activos Financieros</t>
  </si>
  <si>
    <t>. Disminucion de Disponibilidades</t>
  </si>
  <si>
    <t>. Disminucion de Cuentas a Cobrar</t>
  </si>
  <si>
    <t>. Dismin. Activos Dif.y adelan a Proveed.</t>
  </si>
  <si>
    <t>Endeudamiento Pco. e Incremento Pasivos</t>
  </si>
  <si>
    <t>- Colocacion Deuda Interna a Corto Plazo</t>
  </si>
  <si>
    <t>- Deuda Exigible</t>
  </si>
  <si>
    <t>- Obtencion de Prestamos a Largo Plazo</t>
  </si>
  <si>
    <t>APLICACIONES FINANCIERAS</t>
  </si>
  <si>
    <t>- Incremento de Otros Activos Financieros</t>
  </si>
  <si>
    <t>. Incremento de Disponibilidades</t>
  </si>
  <si>
    <t>. Incremento de Cuentas a Cobrar</t>
  </si>
  <si>
    <t>. Incremento de Act. Dif. y Adel. a Proveed.</t>
  </si>
  <si>
    <t>Amortización Deudas y Disminución Pasivos</t>
  </si>
  <si>
    <t>- Amortizacion Deuda Interna a Corto Plazo</t>
  </si>
  <si>
    <t>- Amortizacion Deuda Interna a Largo Plazo</t>
  </si>
  <si>
    <t>- Amortizacion de Prestamos a Largo Plazo</t>
  </si>
  <si>
    <t>Fondo Financiamiento Educativo (3)</t>
  </si>
  <si>
    <t>(3) Según información difundida por el Min. de Gob. y Reforma del Estado.</t>
  </si>
  <si>
    <t>FUENTE: Contaduría General de la Provincia</t>
  </si>
  <si>
    <t>Dirección General de Ingresos Públicos</t>
  </si>
  <si>
    <t>Dirección General de Ingresos Públicos.</t>
  </si>
  <si>
    <t>(4)Cifras del Presupuesto del ejercicio 2017</t>
  </si>
  <si>
    <t>PRESUPUESTADO EJERCICIO 2017 (4)</t>
  </si>
  <si>
    <t>EJECUTADO EJERCICIO 2017 (3)</t>
  </si>
  <si>
    <t>PRESUPUESTADO EJERCICIO 2017 (6)</t>
  </si>
  <si>
    <t>EJECUTADO EJERCICIO 2017 (5)</t>
  </si>
  <si>
    <t>(6)Cifras del Presupuesto del ejercicio 2017</t>
  </si>
  <si>
    <t>PRESUPUESTADO EJERCICIO 2017 (5)</t>
  </si>
  <si>
    <t>EJECUTADO EJERCICIO 2017 (2)</t>
  </si>
  <si>
    <t>(5) Cifras del Presupuesto Anual 2017</t>
  </si>
  <si>
    <t>(5) Cifras del Presupuesto Anual 2017.</t>
  </si>
  <si>
    <t xml:space="preserve">      Coparticipación a MMCC (4) </t>
  </si>
  <si>
    <t xml:space="preserve">      Coparticipación a MMCC (4)</t>
  </si>
  <si>
    <t>EJECUTADO EJERCICIO 2017 (1)</t>
  </si>
  <si>
    <t>(1)En Otros Recursos Nacionales y Provinciales se incluyen: Las Contribuciones de Seguridad Social, Ventas de Bienes y Serv. Públicos, Rentas de la Propiedad, Transferencias corrientes y Recursos de Capital(salvo las expresadas en (2)).</t>
  </si>
  <si>
    <t>Fondo Federal Solidario (3)</t>
  </si>
  <si>
    <t>XVIII -</t>
  </si>
  <si>
    <t>RESULTADO FINANCIERO</t>
  </si>
  <si>
    <t>(*)</t>
  </si>
  <si>
    <t>ADMINISTRACION PROVINCIAL</t>
  </si>
  <si>
    <t>ESQUEMA AHORRO - INVERSION - FINANCIAMIENTO</t>
  </si>
  <si>
    <t>(Incluye la totalidad de las fuentes de financiamiento)</t>
  </si>
  <si>
    <t>- ETAPA DEVENGADO -</t>
  </si>
  <si>
    <t>INGRESOS CORRIENTES</t>
  </si>
  <si>
    <t>.............................</t>
  </si>
  <si>
    <t>Contribuciones a la Seguridad Social</t>
  </si>
  <si>
    <t>Ingresos No Tributarios</t>
  </si>
  <si>
    <t>.........................</t>
  </si>
  <si>
    <t>Rentas de la propiedad</t>
  </si>
  <si>
    <t>Prestaciones de la seguridad social</t>
  </si>
  <si>
    <t>Prestaciones de la Seguridad Social</t>
  </si>
  <si>
    <t>Transferencias corrientes</t>
  </si>
  <si>
    <t xml:space="preserve">  </t>
  </si>
  <si>
    <t>Inversión real directa</t>
  </si>
  <si>
    <t>Transferencias de capital</t>
  </si>
  <si>
    <t>Inversión financiera</t>
  </si>
  <si>
    <t>RESULTADO FINANCIERO ANTES</t>
  </si>
  <si>
    <t>DE CONTRIBUCIONES (*)</t>
  </si>
  <si>
    <t>IX -</t>
  </si>
  <si>
    <t>X -</t>
  </si>
  <si>
    <t>XI -</t>
  </si>
  <si>
    <t>XII -</t>
  </si>
  <si>
    <t xml:space="preserve">        1) Disminución de disponibilidades</t>
  </si>
  <si>
    <t xml:space="preserve">        2) Disminución de cuentas a cobrar</t>
  </si>
  <si>
    <t xml:space="preserve">        4) Dismin. activos diferidos y adelantos prov.</t>
  </si>
  <si>
    <t xml:space="preserve">     a) Colocación de deuda interna a corto plazo</t>
  </si>
  <si>
    <t xml:space="preserve">     g) Obtención de préstamo a largo plazo</t>
  </si>
  <si>
    <t>XIII -</t>
  </si>
  <si>
    <t>Incremento de disponibilidades</t>
  </si>
  <si>
    <t>Incremento de cuentas a cobrar</t>
  </si>
  <si>
    <t>Incremento de activos diferidos y adelantos a proveedores y</t>
  </si>
  <si>
    <t xml:space="preserve">    a) Amortización deuda interna a corto plazo</t>
  </si>
  <si>
    <t xml:space="preserve">    e) Amortización deuda interna a largo plazo</t>
  </si>
  <si>
    <t xml:space="preserve">    g) Amortización de préstamos a largo plazo</t>
  </si>
  <si>
    <t>XIV -</t>
  </si>
  <si>
    <t>Contribuciones figurativas para aplicaciones financieras</t>
  </si>
  <si>
    <t>CONTRIBUCION P/APLICACIONES FINANCIERAS</t>
  </si>
  <si>
    <t>XV -</t>
  </si>
  <si>
    <t>Gastos figurativos para aplicaciones financieras</t>
  </si>
  <si>
    <t>GASTOS FIGURATIVOS P/APLICACIONES FCIERAS.</t>
  </si>
  <si>
    <t>XVI -</t>
  </si>
  <si>
    <t>FINANCIAMIENTO NETO</t>
  </si>
  <si>
    <t>XVII -</t>
  </si>
  <si>
    <t>Resultado Financiero antes de Contribuciones neto</t>
  </si>
  <si>
    <t>de las operaciones de credito para la realizacion de</t>
  </si>
  <si>
    <t>Obra Publica Ley 13.543</t>
  </si>
  <si>
    <t>RESULTADO FINANCIERO ANTES DE CONTRIBUCIONES: sin contemplar déficit de la Caja de Jubilaciones</t>
  </si>
  <si>
    <t xml:space="preserve">Resultado Financiero antes de Contribuciones </t>
  </si>
  <si>
    <t>según XVII sin déficit de la Caja de Jubilaciones</t>
  </si>
  <si>
    <t>Ley 13582</t>
  </si>
  <si>
    <t>FUENTE: Elaborado sobre información de la Contaduría General de la Provincia y consultas al SIPAF</t>
  </si>
  <si>
    <t>TOTAL DE GASTOS (*)</t>
  </si>
  <si>
    <t xml:space="preserve">(*) Estos montos no incluyen los Gastos  no Clasificados del cuadro "Erogaciones Clasificación Funcional". </t>
  </si>
  <si>
    <t>I.A) DATOS DEL MES DE JUNIO DE 2017</t>
  </si>
  <si>
    <t>(2)Corresponde a la ejecución del mes de Junio de 2016.</t>
  </si>
  <si>
    <t>(3)Corresponde a la ejecución presupuestaria del mes de Junio  de 2017</t>
  </si>
  <si>
    <t>(4)Corresponde a la ejecución del mes de Junio de 2016</t>
  </si>
  <si>
    <t>(5)Corresponde a la ejecución presupuestaria del mes de Junio de 2017</t>
  </si>
  <si>
    <t>I.B) DATOS ACUMULADOS AL MES DE JUNIO DE 2017</t>
  </si>
  <si>
    <t>(2)Corresponde a la ejecución acumulada al mes de Junio de 2016.</t>
  </si>
  <si>
    <t>(3)Corresponde a la ejecución presupuestaria acumulada al mes de Junio  de 2017</t>
  </si>
  <si>
    <t>(4)Corresponde a la ejecución acumulada al mes de Junio de 2016</t>
  </si>
  <si>
    <t>(5)Corresponde a la ejecución presupuestaria acumulada al mes de Junio de 2017</t>
  </si>
  <si>
    <t>II-A) DATOS DEL MES DE JUNIO DE 2017</t>
  </si>
  <si>
    <t>(2) Ejecución presupuestaria del mes de Junio 2017 (Incluye déficit de la Caja de Jubilaciones y Pens.)</t>
  </si>
  <si>
    <t>(3) Cifras de la ejecución presupuestaria del mes de Junio de 2016</t>
  </si>
  <si>
    <t>(2) Ejecución presupuestaria del mes de Junio 2017.(Incluye déficit de la Caja de Jubilaciones y Pens.)</t>
  </si>
  <si>
    <t>(3) Cifras de la ejecución presupuestaria del mes de Junio de 2016.</t>
  </si>
  <si>
    <t>II-B) DATOS ACUMULADOS AL MES DE JUNIO DE 2017</t>
  </si>
  <si>
    <t>(2) Ejecución presupuestaria acumulada al mes de Junio 2017 (Incluye déficit de la Caja de Jubilaciones y Pens.)</t>
  </si>
  <si>
    <t>(3) Cifras de la ejecución presupuestaria acumulada al mes de Junio de 2016</t>
  </si>
  <si>
    <t>(3) Cifras de la ejecución presupuestaria acumulada al mes de Junio de 2016.</t>
  </si>
  <si>
    <t>II-C) COPARTICIPACION A MUNICIPIOS Y COMUNAS AL MES DE JUNIO</t>
  </si>
  <si>
    <t>(1) Corresponde a la ejecución acumulada al mes de Junio de 2017.</t>
  </si>
  <si>
    <t>(2) Cifras de ejecución acumulada al mes de Junio de 2016.</t>
  </si>
  <si>
    <t>Al 30-06-2017</t>
  </si>
  <si>
    <t>RESULTADO FINANCIERO ANTES DE CONTRIBUCIONES: según Art. 4° Ley 13.618 (Presupuesto 2017) - Acumulado Enero-Junio</t>
  </si>
  <si>
    <t>Ley 13618 art 56 - Dto 1450/2017</t>
  </si>
  <si>
    <t>(4) Incluye: Impuesto Inmobiliario, Ingresos Brutos , Regimen Federal y Ley 13618 art 56 - Dto 1450/2017.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</si>
</sst>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"/>
    <numFmt numFmtId="165" formatCode="#.##000"/>
    <numFmt numFmtId="166" formatCode="&quot;$&quot;#,#00"/>
    <numFmt numFmtId="167" formatCode="#,#00"/>
    <numFmt numFmtId="168" formatCode="#,"/>
    <numFmt numFmtId="169" formatCode="#,##0.0"/>
    <numFmt numFmtId="170" formatCode="#,##0.0_);\(#,##0.0\)"/>
    <numFmt numFmtId="171" formatCode="#,##0.000000_);\(#,##0.000000\)"/>
    <numFmt numFmtId="172" formatCode="#,##0.000000"/>
    <numFmt numFmtId="173" formatCode="#,##0.0000_ ;\-#,##0.0000\ "/>
    <numFmt numFmtId="174" formatCode="#,##0_ ;\-#,##0\ "/>
    <numFmt numFmtId="175" formatCode="#,##0.0000"/>
    <numFmt numFmtId="176" formatCode="#,##0.00000"/>
    <numFmt numFmtId="177" formatCode="#,##0.0000000"/>
    <numFmt numFmtId="178" formatCode="#,##0.0;\-#,##0.0"/>
    <numFmt numFmtId="179" formatCode="#,##0.000;\-#,##0.000"/>
    <numFmt numFmtId="180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2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11" fillId="0" borderId="0">
      <alignment/>
      <protection locked="0"/>
    </xf>
    <xf numFmtId="168" fontId="12" fillId="0" borderId="0">
      <alignment/>
      <protection locked="0"/>
    </xf>
    <xf numFmtId="168" fontId="12" fillId="0" borderId="0">
      <alignment/>
      <protection locked="0"/>
    </xf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7" fontId="11" fillId="0" borderId="0">
      <alignment/>
      <protection locked="0"/>
    </xf>
    <xf numFmtId="165" fontId="11" fillId="0" borderId="0">
      <alignment/>
      <protection locked="0"/>
    </xf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1" fillId="0" borderId="0">
      <alignment/>
      <protection locked="0"/>
    </xf>
    <xf numFmtId="0" fontId="43" fillId="31" borderId="0" applyNumberFormat="0" applyBorder="0" applyAlignment="0" applyProtection="0"/>
    <xf numFmtId="37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  <xf numFmtId="168" fontId="11" fillId="0" borderId="10">
      <alignment/>
      <protection locked="0"/>
    </xf>
  </cellStyleXfs>
  <cellXfs count="14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/>
    </xf>
    <xf numFmtId="0" fontId="53" fillId="33" borderId="12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13" xfId="0" applyBorder="1" applyAlignment="1">
      <alignment/>
    </xf>
    <xf numFmtId="0" fontId="50" fillId="35" borderId="13" xfId="0" applyFont="1" applyFill="1" applyBorder="1" applyAlignment="1">
      <alignment/>
    </xf>
    <xf numFmtId="0" fontId="50" fillId="35" borderId="14" xfId="0" applyFont="1" applyFill="1" applyBorder="1" applyAlignment="1">
      <alignment/>
    </xf>
    <xf numFmtId="0" fontId="3" fillId="35" borderId="13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>
      <alignment/>
    </xf>
    <xf numFmtId="3" fontId="3" fillId="35" borderId="12" xfId="0" applyNumberFormat="1" applyFont="1" applyFill="1" applyBorder="1" applyAlignment="1" applyProtection="1">
      <alignment horizontal="center"/>
      <protection/>
    </xf>
    <xf numFmtId="4" fontId="3" fillId="35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3" fillId="36" borderId="15" xfId="0" applyFont="1" applyFill="1" applyBorder="1" applyAlignment="1">
      <alignment horizontal="center" vertical="center" wrapText="1"/>
    </xf>
    <xf numFmtId="0" fontId="53" fillId="36" borderId="0" xfId="0" applyFont="1" applyFill="1" applyBorder="1" applyAlignment="1">
      <alignment horizontal="center" vertical="center" wrapText="1"/>
    </xf>
    <xf numFmtId="2" fontId="50" fillId="36" borderId="15" xfId="0" applyNumberFormat="1" applyFont="1" applyFill="1" applyBorder="1" applyAlignment="1">
      <alignment/>
    </xf>
    <xf numFmtId="3" fontId="50" fillId="36" borderId="0" xfId="0" applyNumberFormat="1" applyFont="1" applyFill="1" applyBorder="1" applyAlignment="1">
      <alignment/>
    </xf>
    <xf numFmtId="2" fontId="0" fillId="36" borderId="15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5" xfId="0" applyFill="1" applyBorder="1" applyAlignment="1">
      <alignment/>
    </xf>
    <xf numFmtId="4" fontId="0" fillId="0" borderId="11" xfId="0" applyNumberFormat="1" applyBorder="1" applyAlignment="1">
      <alignment/>
    </xf>
    <xf numFmtId="4" fontId="50" fillId="35" borderId="13" xfId="0" applyNumberFormat="1" applyFont="1" applyFill="1" applyBorder="1" applyAlignment="1">
      <alignment/>
    </xf>
    <xf numFmtId="4" fontId="50" fillId="35" borderId="11" xfId="0" applyNumberFormat="1" applyFont="1" applyFill="1" applyBorder="1" applyAlignment="1">
      <alignment/>
    </xf>
    <xf numFmtId="4" fontId="50" fillId="35" borderId="1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0" fillId="35" borderId="12" xfId="0" applyFont="1" applyFill="1" applyBorder="1" applyAlignment="1">
      <alignment vertical="center" wrapText="1"/>
    </xf>
    <xf numFmtId="0" fontId="50" fillId="35" borderId="12" xfId="0" applyFont="1" applyFill="1" applyBorder="1" applyAlignment="1">
      <alignment/>
    </xf>
    <xf numFmtId="4" fontId="50" fillId="35" borderId="12" xfId="0" applyNumberFormat="1" applyFont="1" applyFill="1" applyBorder="1" applyAlignment="1">
      <alignment/>
    </xf>
    <xf numFmtId="0" fontId="55" fillId="35" borderId="12" xfId="0" applyFont="1" applyFill="1" applyBorder="1" applyAlignment="1">
      <alignment horizontal="center"/>
    </xf>
    <xf numFmtId="4" fontId="2" fillId="0" borderId="11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54" fillId="0" borderId="0" xfId="0" applyNumberFormat="1" applyFont="1" applyAlignment="1">
      <alignment/>
    </xf>
    <xf numFmtId="4" fontId="0" fillId="36" borderId="11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4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7" xfId="0" applyFont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left" wrapText="1"/>
    </xf>
    <xf numFmtId="0" fontId="6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6" xfId="0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" fontId="7" fillId="37" borderId="0" xfId="0" applyNumberFormat="1" applyFont="1" applyFill="1" applyAlignment="1">
      <alignment/>
    </xf>
    <xf numFmtId="4" fontId="7" fillId="37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7" fillId="37" borderId="0" xfId="0" applyNumberFormat="1" applyFont="1" applyFill="1" applyAlignment="1" applyProtection="1">
      <alignment/>
      <protection locked="0"/>
    </xf>
    <xf numFmtId="4" fontId="7" fillId="37" borderId="0" xfId="0" applyNumberFormat="1" applyFont="1" applyFill="1" applyAlignment="1" applyProtection="1">
      <alignment horizontal="center"/>
      <protection locked="0"/>
    </xf>
    <xf numFmtId="4" fontId="7" fillId="37" borderId="0" xfId="0" applyNumberFormat="1" applyFont="1" applyFill="1" applyBorder="1" applyAlignment="1">
      <alignment/>
    </xf>
    <xf numFmtId="4" fontId="9" fillId="37" borderId="0" xfId="0" applyNumberFormat="1" applyFont="1" applyFill="1" applyBorder="1" applyAlignment="1">
      <alignment/>
    </xf>
    <xf numFmtId="4" fontId="9" fillId="37" borderId="0" xfId="0" applyNumberFormat="1" applyFont="1" applyFill="1" applyAlignment="1">
      <alignment/>
    </xf>
    <xf numFmtId="4" fontId="7" fillId="37" borderId="0" xfId="0" applyNumberFormat="1" applyFont="1" applyFill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" fontId="7" fillId="37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" fontId="7" fillId="37" borderId="0" xfId="0" applyNumberFormat="1" applyFont="1" applyFill="1" applyAlignment="1" applyProtection="1">
      <alignment/>
      <protection/>
    </xf>
    <xf numFmtId="4" fontId="7" fillId="37" borderId="0" xfId="0" applyNumberFormat="1" applyFont="1" applyFill="1" applyAlignment="1" applyProtection="1">
      <alignment horizontal="right"/>
      <protection/>
    </xf>
    <xf numFmtId="4" fontId="7" fillId="37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 indent="1"/>
    </xf>
    <xf numFmtId="4" fontId="7" fillId="37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left" indent="3"/>
    </xf>
    <xf numFmtId="0" fontId="0" fillId="0" borderId="0" xfId="0" applyFill="1" applyAlignment="1">
      <alignment/>
    </xf>
    <xf numFmtId="4" fontId="7" fillId="37" borderId="28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7" fillId="0" borderId="29" xfId="0" applyFont="1" applyBorder="1" applyAlignment="1" quotePrefix="1">
      <alignment/>
    </xf>
    <xf numFmtId="0" fontId="0" fillId="0" borderId="30" xfId="0" applyFill="1" applyBorder="1" applyAlignment="1">
      <alignment/>
    </xf>
    <xf numFmtId="0" fontId="7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7" fillId="0" borderId="3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4" fontId="7" fillId="37" borderId="37" xfId="0" applyNumberFormat="1" applyFont="1" applyFill="1" applyBorder="1" applyAlignment="1" applyProtection="1">
      <alignment/>
      <protection/>
    </xf>
    <xf numFmtId="0" fontId="0" fillId="0" borderId="38" xfId="0" applyBorder="1" applyAlignment="1">
      <alignment/>
    </xf>
    <xf numFmtId="0" fontId="0" fillId="0" borderId="28" xfId="0" applyFill="1" applyBorder="1" applyAlignment="1">
      <alignment/>
    </xf>
    <xf numFmtId="0" fontId="7" fillId="0" borderId="28" xfId="0" applyFont="1" applyBorder="1" applyAlignment="1">
      <alignment/>
    </xf>
    <xf numFmtId="0" fontId="0" fillId="0" borderId="29" xfId="0" applyBorder="1" applyAlignment="1">
      <alignment/>
    </xf>
    <xf numFmtId="4" fontId="7" fillId="37" borderId="30" xfId="0" applyNumberFormat="1" applyFont="1" applyFill="1" applyBorder="1" applyAlignment="1" applyProtection="1">
      <alignment/>
      <protection/>
    </xf>
    <xf numFmtId="4" fontId="7" fillId="37" borderId="31" xfId="0" applyNumberFormat="1" applyFont="1" applyFill="1" applyBorder="1" applyAlignment="1" applyProtection="1">
      <alignment/>
      <protection/>
    </xf>
    <xf numFmtId="37" fontId="8" fillId="0" borderId="0" xfId="57" applyFont="1" applyBorder="1" applyProtection="1">
      <alignment/>
      <protection/>
    </xf>
    <xf numFmtId="37" fontId="0" fillId="0" borderId="0" xfId="0" applyNumberFormat="1" applyAlignment="1">
      <alignment/>
    </xf>
    <xf numFmtId="4" fontId="0" fillId="0" borderId="15" xfId="0" applyNumberFormat="1" applyFill="1" applyBorder="1" applyAlignment="1">
      <alignment/>
    </xf>
    <xf numFmtId="177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50" fillId="36" borderId="0" xfId="0" applyFont="1" applyFill="1" applyAlignment="1">
      <alignment/>
    </xf>
    <xf numFmtId="0" fontId="0" fillId="0" borderId="35" xfId="0" applyFill="1" applyBorder="1" applyAlignment="1">
      <alignment/>
    </xf>
    <xf numFmtId="4" fontId="7" fillId="0" borderId="28" xfId="0" applyNumberFormat="1" applyFont="1" applyFill="1" applyBorder="1" applyAlignment="1" applyProtection="1">
      <alignment/>
      <protection/>
    </xf>
    <xf numFmtId="4" fontId="7" fillId="0" borderId="37" xfId="0" applyNumberFormat="1" applyFont="1" applyFill="1" applyBorder="1" applyAlignment="1" applyProtection="1">
      <alignment/>
      <protection/>
    </xf>
    <xf numFmtId="4" fontId="34" fillId="35" borderId="12" xfId="0" applyNumberFormat="1" applyFont="1" applyFill="1" applyBorder="1" applyAlignment="1">
      <alignment/>
    </xf>
    <xf numFmtId="0" fontId="0" fillId="36" borderId="0" xfId="0" applyFill="1" applyAlignment="1">
      <alignment/>
    </xf>
    <xf numFmtId="4" fontId="0" fillId="36" borderId="0" xfId="0" applyNumberFormat="1" applyFill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39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jo" xfId="48"/>
    <cellStyle name="Financiero" xfId="49"/>
    <cellStyle name="Incorrecto" xfId="50"/>
    <cellStyle name="Comma" xfId="51"/>
    <cellStyle name="Comma [0]" xfId="52"/>
    <cellStyle name="Currency" xfId="53"/>
    <cellStyle name="Currency [0]" xfId="54"/>
    <cellStyle name="Monetario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  <cellStyle name="Total 2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zoomScalePageLayoutView="0" workbookViewId="0" topLeftCell="A1">
      <selection activeCell="D114" sqref="D114"/>
    </sheetView>
  </sheetViews>
  <sheetFormatPr defaultColWidth="9.140625" defaultRowHeight="15"/>
  <cols>
    <col min="1" max="1" width="40.57421875" style="0" customWidth="1"/>
    <col min="2" max="2" width="16.28125" style="0" customWidth="1"/>
    <col min="3" max="3" width="25.00390625" style="0" customWidth="1"/>
    <col min="4" max="4" width="15.7109375" style="0" customWidth="1"/>
    <col min="5" max="5" width="23.140625" style="0" customWidth="1"/>
    <col min="6" max="6" width="20.28125" style="0" customWidth="1"/>
    <col min="7" max="7" width="19.140625" style="0" customWidth="1"/>
    <col min="8" max="9" width="9.140625" style="0" customWidth="1"/>
    <col min="10" max="10" width="9.7109375" style="0" bestFit="1" customWidth="1"/>
  </cols>
  <sheetData>
    <row r="1" spans="1:2" ht="15">
      <c r="A1" s="1" t="s">
        <v>0</v>
      </c>
      <c r="B1" s="1"/>
    </row>
    <row r="2" spans="1:2" ht="15">
      <c r="A2" s="2" t="s">
        <v>76</v>
      </c>
      <c r="B2" s="2"/>
    </row>
    <row r="3" spans="1:2" ht="16.5" customHeight="1">
      <c r="A3" s="2" t="s">
        <v>214</v>
      </c>
      <c r="B3" s="2"/>
    </row>
    <row r="4" spans="1:2" ht="16.5" customHeight="1">
      <c r="A4" s="7" t="s">
        <v>16</v>
      </c>
      <c r="B4" s="7"/>
    </row>
    <row r="5" ht="16.5" customHeight="1">
      <c r="A5" t="s">
        <v>52</v>
      </c>
    </row>
    <row r="6" spans="1:7" ht="49.5" customHeight="1">
      <c r="A6" s="5" t="s">
        <v>1</v>
      </c>
      <c r="B6" s="6" t="s">
        <v>143</v>
      </c>
      <c r="C6" s="6" t="s">
        <v>144</v>
      </c>
      <c r="D6" s="6" t="s">
        <v>12</v>
      </c>
      <c r="E6" s="6" t="s">
        <v>73</v>
      </c>
      <c r="F6" s="21"/>
      <c r="G6" s="22"/>
    </row>
    <row r="7" spans="1:7" ht="16.5" customHeight="1">
      <c r="A7" s="9" t="s">
        <v>3</v>
      </c>
      <c r="B7" s="30">
        <v>141969.737</v>
      </c>
      <c r="C7" s="30">
        <v>14468.230662</v>
      </c>
      <c r="D7" s="30">
        <v>98.47654594043883</v>
      </c>
      <c r="E7" s="30">
        <v>10876.109841999985</v>
      </c>
      <c r="F7" s="23"/>
      <c r="G7" s="24"/>
    </row>
    <row r="8" spans="1:8" ht="16.5" customHeight="1">
      <c r="A8" s="4" t="s">
        <v>4</v>
      </c>
      <c r="B8" s="29">
        <v>102988.564</v>
      </c>
      <c r="C8" s="29">
        <v>10059.371901</v>
      </c>
      <c r="D8" s="29">
        <v>68.46809553172065</v>
      </c>
      <c r="E8" s="29">
        <v>7653.613196999986</v>
      </c>
      <c r="F8" s="25"/>
      <c r="G8" s="26"/>
      <c r="H8" s="40"/>
    </row>
    <row r="9" spans="1:8" ht="16.5" customHeight="1">
      <c r="A9" s="4" t="s">
        <v>5</v>
      </c>
      <c r="B9" s="29">
        <v>24119.206</v>
      </c>
      <c r="C9" s="29">
        <v>2777.260508</v>
      </c>
      <c r="D9" s="29">
        <v>18.903142228921457</v>
      </c>
      <c r="E9" s="29">
        <v>2088.441149</v>
      </c>
      <c r="F9" s="25"/>
      <c r="G9" s="26"/>
      <c r="H9" s="40"/>
    </row>
    <row r="10" spans="1:8" ht="16.5" customHeight="1">
      <c r="A10" s="4" t="s">
        <v>6</v>
      </c>
      <c r="B10" s="29">
        <v>7044.6</v>
      </c>
      <c r="C10" s="29">
        <v>692.0926999999998</v>
      </c>
      <c r="D10" s="29">
        <v>4.71065883305257</v>
      </c>
      <c r="E10" s="29">
        <v>530.7736059999996</v>
      </c>
      <c r="F10" s="25"/>
      <c r="G10" s="26"/>
      <c r="H10" s="40"/>
    </row>
    <row r="11" spans="1:8" ht="16.5" customHeight="1">
      <c r="A11" s="4" t="s">
        <v>7</v>
      </c>
      <c r="B11" s="29">
        <v>7817.367</v>
      </c>
      <c r="C11" s="29">
        <v>939.5055530000001</v>
      </c>
      <c r="D11" s="29">
        <v>6.394649346744144</v>
      </c>
      <c r="E11" s="29">
        <v>603.2818900000001</v>
      </c>
      <c r="F11" s="25"/>
      <c r="G11" s="26"/>
      <c r="H11" s="40"/>
    </row>
    <row r="12" spans="1:7" ht="16.5" customHeight="1">
      <c r="A12" s="9" t="s">
        <v>8</v>
      </c>
      <c r="B12" s="30">
        <v>4225.695</v>
      </c>
      <c r="C12" s="30">
        <v>223.82674500000002</v>
      </c>
      <c r="D12" s="30">
        <v>1.5234540595611765</v>
      </c>
      <c r="E12" s="30">
        <v>181.47570799999994</v>
      </c>
      <c r="F12" s="23"/>
      <c r="G12" s="24"/>
    </row>
    <row r="13" spans="1:8" ht="16.5" customHeight="1">
      <c r="A13" s="4" t="s">
        <v>9</v>
      </c>
      <c r="B13" s="29">
        <v>0</v>
      </c>
      <c r="C13" s="29">
        <v>0</v>
      </c>
      <c r="D13" s="29">
        <v>0</v>
      </c>
      <c r="E13" s="29">
        <v>0</v>
      </c>
      <c r="F13" s="25"/>
      <c r="G13" s="26"/>
      <c r="H13" s="40"/>
    </row>
    <row r="14" spans="1:8" ht="16.5" customHeight="1">
      <c r="A14" s="4" t="s">
        <v>10</v>
      </c>
      <c r="B14" s="29">
        <v>3979.61</v>
      </c>
      <c r="C14" s="29">
        <v>203.388562</v>
      </c>
      <c r="D14" s="29">
        <v>1.3843436379652039</v>
      </c>
      <c r="E14" s="29">
        <v>164.49752799999993</v>
      </c>
      <c r="F14" s="25"/>
      <c r="G14" s="26"/>
      <c r="H14" s="40"/>
    </row>
    <row r="15" spans="1:8" ht="16.5" customHeight="1">
      <c r="A15" s="4" t="s">
        <v>11</v>
      </c>
      <c r="B15" s="29">
        <v>246.08499999999998</v>
      </c>
      <c r="C15" s="29">
        <v>20.438183</v>
      </c>
      <c r="D15" s="29">
        <v>0.13911042159597245</v>
      </c>
      <c r="E15" s="29">
        <v>16.97818000000001</v>
      </c>
      <c r="F15" s="25"/>
      <c r="G15" s="26"/>
      <c r="H15" s="40"/>
    </row>
    <row r="16" spans="1:7" ht="16.5" customHeight="1">
      <c r="A16" s="10" t="s">
        <v>13</v>
      </c>
      <c r="B16" s="32">
        <v>146195.432</v>
      </c>
      <c r="C16" s="32">
        <v>14692.057407</v>
      </c>
      <c r="D16" s="32">
        <v>100</v>
      </c>
      <c r="E16" s="32">
        <v>11057.585549999985</v>
      </c>
      <c r="F16" s="23"/>
      <c r="G16" s="24"/>
    </row>
    <row r="17" spans="1:6" ht="33.75" customHeight="1">
      <c r="A17" s="134" t="s">
        <v>14</v>
      </c>
      <c r="B17" s="134"/>
      <c r="C17" s="134"/>
      <c r="D17" s="134"/>
      <c r="E17" s="134"/>
      <c r="F17" s="20"/>
    </row>
    <row r="18" spans="1:6" ht="22.5" customHeight="1">
      <c r="A18" s="136" t="s">
        <v>215</v>
      </c>
      <c r="B18" s="136"/>
      <c r="C18" s="136"/>
      <c r="D18" s="136"/>
      <c r="E18" s="136"/>
      <c r="F18" s="33"/>
    </row>
    <row r="19" spans="1:6" ht="22.5" customHeight="1">
      <c r="A19" t="s">
        <v>216</v>
      </c>
      <c r="B19" s="33"/>
      <c r="C19" s="33"/>
      <c r="D19" s="33"/>
      <c r="E19" s="33"/>
      <c r="F19" s="33"/>
    </row>
    <row r="20" spans="1:6" ht="16.5" customHeight="1">
      <c r="A20" t="s">
        <v>142</v>
      </c>
      <c r="B20" s="43"/>
      <c r="C20" s="43"/>
      <c r="D20" s="43"/>
      <c r="E20" s="43"/>
      <c r="F20" s="43"/>
    </row>
    <row r="21" spans="2:6" ht="16.5" customHeight="1">
      <c r="B21" s="46"/>
      <c r="C21" s="46"/>
      <c r="D21" s="46"/>
      <c r="E21" s="46"/>
      <c r="F21" s="46"/>
    </row>
    <row r="22" ht="16.5" customHeight="1">
      <c r="A22" t="s">
        <v>211</v>
      </c>
    </row>
    <row r="23" spans="1:2" ht="16.5" customHeight="1">
      <c r="A23" s="3" t="s">
        <v>140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JUNIO DE 2017</v>
      </c>
      <c r="B27" s="2"/>
    </row>
    <row r="28" spans="1:2" ht="16.5" customHeight="1">
      <c r="A28" s="7" t="s">
        <v>15</v>
      </c>
      <c r="B28" s="41"/>
    </row>
    <row r="29" ht="16.5" customHeight="1">
      <c r="A29" t="s">
        <v>52</v>
      </c>
    </row>
    <row r="30" spans="1:6" ht="46.5" customHeight="1">
      <c r="A30" s="5" t="s">
        <v>1</v>
      </c>
      <c r="B30" s="6" t="s">
        <v>145</v>
      </c>
      <c r="C30" s="6" t="s">
        <v>146</v>
      </c>
      <c r="D30" s="6" t="s">
        <v>12</v>
      </c>
      <c r="E30" s="6" t="s">
        <v>72</v>
      </c>
      <c r="F30" s="21"/>
    </row>
    <row r="31" spans="1:6" ht="15">
      <c r="A31" s="9" t="s">
        <v>53</v>
      </c>
      <c r="B31" s="30">
        <v>102988.56400000001</v>
      </c>
      <c r="C31" s="30">
        <v>10059.370019</v>
      </c>
      <c r="D31" s="30">
        <v>68.46809149259597</v>
      </c>
      <c r="E31" s="30">
        <v>7653.613196999997</v>
      </c>
      <c r="F31" s="28"/>
    </row>
    <row r="32" spans="1:7" ht="16.5" customHeight="1">
      <c r="A32" s="4" t="s">
        <v>54</v>
      </c>
      <c r="B32" s="29">
        <v>34879.624</v>
      </c>
      <c r="C32" s="29">
        <v>3431.9042999999997</v>
      </c>
      <c r="D32" s="29">
        <v>23.358911856549085</v>
      </c>
      <c r="E32" s="29">
        <v>2555.5158769999985</v>
      </c>
      <c r="F32" s="28"/>
      <c r="G32" s="40"/>
    </row>
    <row r="33" spans="1:9" ht="16.5" customHeight="1">
      <c r="A33" s="4" t="s">
        <v>55</v>
      </c>
      <c r="B33" s="29">
        <v>27660.133</v>
      </c>
      <c r="C33" s="29">
        <v>2649.545905</v>
      </c>
      <c r="D33" s="29">
        <v>18.033868034949453</v>
      </c>
      <c r="E33" s="29">
        <v>2015.7583209999987</v>
      </c>
      <c r="F33" s="28"/>
      <c r="G33" s="109"/>
      <c r="H33" s="27"/>
      <c r="I33" s="109"/>
    </row>
    <row r="34" spans="1:9" ht="16.5" customHeight="1">
      <c r="A34" s="4" t="s">
        <v>56</v>
      </c>
      <c r="B34" s="29">
        <v>280.767</v>
      </c>
      <c r="C34" s="29">
        <v>35.375884</v>
      </c>
      <c r="D34" s="29">
        <v>0.24078240066411674</v>
      </c>
      <c r="E34" s="29">
        <v>28.165907000000008</v>
      </c>
      <c r="F34" s="28"/>
      <c r="G34" s="109"/>
      <c r="H34" s="27"/>
      <c r="I34" s="109"/>
    </row>
    <row r="35" spans="1:9" ht="16.5" customHeight="1">
      <c r="A35" s="4" t="s">
        <v>57</v>
      </c>
      <c r="B35" s="29">
        <v>3191.47</v>
      </c>
      <c r="C35" s="29">
        <v>341.143577</v>
      </c>
      <c r="D35" s="29">
        <v>2.321959486332666</v>
      </c>
      <c r="E35" s="29">
        <v>241.6319079999998</v>
      </c>
      <c r="F35" s="28"/>
      <c r="G35" s="109"/>
      <c r="H35" s="27"/>
      <c r="I35" s="109"/>
    </row>
    <row r="36" spans="1:9" ht="16.5" customHeight="1">
      <c r="A36" s="4" t="s">
        <v>58</v>
      </c>
      <c r="B36" s="29">
        <v>3685.079</v>
      </c>
      <c r="C36" s="29">
        <v>398.08316499999995</v>
      </c>
      <c r="D36" s="29">
        <v>2.7095130720314917</v>
      </c>
      <c r="E36" s="29">
        <v>264.42378799999994</v>
      </c>
      <c r="F36" s="28"/>
      <c r="G36" s="109"/>
      <c r="H36" s="27"/>
      <c r="I36" s="109"/>
    </row>
    <row r="37" spans="1:9" ht="16.5" customHeight="1">
      <c r="A37" s="4" t="s">
        <v>59</v>
      </c>
      <c r="B37" s="29">
        <v>62.175000000000004</v>
      </c>
      <c r="C37" s="29">
        <v>7.755769</v>
      </c>
      <c r="D37" s="29">
        <v>0.05278886257135896</v>
      </c>
      <c r="E37" s="29">
        <v>5.535953</v>
      </c>
      <c r="F37" s="28"/>
      <c r="G37" s="109"/>
      <c r="H37" s="27"/>
      <c r="I37" s="109"/>
    </row>
    <row r="38" spans="1:9" ht="16.5" customHeight="1">
      <c r="A38" s="4" t="s">
        <v>60</v>
      </c>
      <c r="B38" s="29">
        <v>68108.94</v>
      </c>
      <c r="C38" s="29">
        <v>6627.465719</v>
      </c>
      <c r="D38" s="29">
        <v>45.10917963604688</v>
      </c>
      <c r="E38" s="29">
        <v>5098.097319999999</v>
      </c>
      <c r="F38" s="28"/>
      <c r="G38" s="125"/>
      <c r="H38" s="27"/>
      <c r="I38" s="109"/>
    </row>
    <row r="39" spans="1:10" ht="16.5" customHeight="1">
      <c r="A39" s="4" t="s">
        <v>61</v>
      </c>
      <c r="B39" s="29">
        <v>25970.92</v>
      </c>
      <c r="C39" s="29">
        <v>2959.746287</v>
      </c>
      <c r="D39" s="29">
        <v>20.14521577299852</v>
      </c>
      <c r="E39" s="29">
        <v>2105.2623639999993</v>
      </c>
      <c r="F39" s="28"/>
      <c r="G39" s="109"/>
      <c r="H39" s="27"/>
      <c r="I39" s="120"/>
      <c r="J39" s="121"/>
    </row>
    <row r="40" spans="1:9" ht="16.5" customHeight="1">
      <c r="A40" s="4" t="s">
        <v>62</v>
      </c>
      <c r="B40" s="29">
        <v>624.81</v>
      </c>
      <c r="C40" s="29">
        <v>253.33834999999996</v>
      </c>
      <c r="D40" s="29">
        <v>1.724322029473136</v>
      </c>
      <c r="E40" s="29">
        <v>179.57410500000003</v>
      </c>
      <c r="F40" s="28"/>
      <c r="G40" s="109"/>
      <c r="H40" s="109"/>
      <c r="I40" s="109"/>
    </row>
    <row r="41" spans="1:9" ht="16.5" customHeight="1">
      <c r="A41" s="4" t="s">
        <v>63</v>
      </c>
      <c r="B41" s="29">
        <v>33468.4</v>
      </c>
      <c r="C41" s="29">
        <v>2740.694058</v>
      </c>
      <c r="D41" s="29">
        <v>18.654258781805144</v>
      </c>
      <c r="E41" s="29">
        <v>1666.40338</v>
      </c>
      <c r="F41" s="28"/>
      <c r="G41" s="109"/>
      <c r="H41" s="27"/>
      <c r="I41" s="109"/>
    </row>
    <row r="42" spans="1:9" ht="16.5" customHeight="1">
      <c r="A42" s="4" t="s">
        <v>64</v>
      </c>
      <c r="B42" s="29">
        <v>3407.89</v>
      </c>
      <c r="C42" s="29">
        <v>264.20961900000003</v>
      </c>
      <c r="D42" s="29">
        <v>1.79831622981836</v>
      </c>
      <c r="E42" s="29">
        <v>158.38727099999994</v>
      </c>
      <c r="F42" s="28"/>
      <c r="G42" s="109"/>
      <c r="H42" s="27"/>
      <c r="I42" s="109"/>
    </row>
    <row r="43" spans="1:9" ht="16.5" customHeight="1">
      <c r="A43" s="4" t="s">
        <v>65</v>
      </c>
      <c r="B43" s="29">
        <v>1407.15</v>
      </c>
      <c r="C43" s="29">
        <v>137.131973</v>
      </c>
      <c r="D43" s="29">
        <v>0.9333749982543712</v>
      </c>
      <c r="E43" s="29">
        <v>88.67233300000004</v>
      </c>
      <c r="F43" s="28"/>
      <c r="G43" s="109"/>
      <c r="H43" s="109"/>
      <c r="I43" s="109"/>
    </row>
    <row r="44" spans="1:9" ht="16.5" customHeight="1">
      <c r="A44" s="4" t="s">
        <v>66</v>
      </c>
      <c r="B44" s="29">
        <v>171.489</v>
      </c>
      <c r="C44" s="29">
        <v>11.790749</v>
      </c>
      <c r="D44" s="29">
        <v>0.08025254859632722</v>
      </c>
      <c r="E44" s="29">
        <v>11.79075</v>
      </c>
      <c r="F44" s="28"/>
      <c r="G44" s="109"/>
      <c r="H44" s="27"/>
      <c r="I44" s="109"/>
    </row>
    <row r="45" spans="1:9" ht="16.5" customHeight="1">
      <c r="A45" s="4" t="s">
        <v>59</v>
      </c>
      <c r="B45" s="29">
        <v>3058.281</v>
      </c>
      <c r="C45" s="29">
        <v>260.554683</v>
      </c>
      <c r="D45" s="29">
        <v>1.7734392751010248</v>
      </c>
      <c r="E45" s="29">
        <v>888.0071169999997</v>
      </c>
      <c r="F45" s="28"/>
      <c r="G45" s="109"/>
      <c r="H45" s="27"/>
      <c r="I45" s="109"/>
    </row>
    <row r="46" spans="1:9" ht="18" customHeight="1">
      <c r="A46" s="9" t="s">
        <v>82</v>
      </c>
      <c r="B46" s="30">
        <v>7044.603</v>
      </c>
      <c r="C46" s="30">
        <v>692.0926999999998</v>
      </c>
      <c r="D46" s="30">
        <v>4.710659436471194</v>
      </c>
      <c r="E46" s="30">
        <v>530.7736059999996</v>
      </c>
      <c r="F46" s="28"/>
      <c r="G46" s="109"/>
      <c r="H46" s="109"/>
      <c r="I46" s="109"/>
    </row>
    <row r="47" spans="1:9" ht="30">
      <c r="A47" s="34" t="s">
        <v>67</v>
      </c>
      <c r="B47" s="36">
        <v>36106.155999999995</v>
      </c>
      <c r="C47" s="36">
        <v>3940.5928059999997</v>
      </c>
      <c r="D47" s="36">
        <v>26.821249070932847</v>
      </c>
      <c r="E47" s="36">
        <v>2873.1987470000004</v>
      </c>
      <c r="F47" s="28"/>
      <c r="G47" s="109"/>
      <c r="H47" s="109"/>
      <c r="I47" s="109"/>
    </row>
    <row r="48" spans="1:9" ht="19.5" customHeight="1">
      <c r="A48" s="35" t="s">
        <v>68</v>
      </c>
      <c r="B48" s="36">
        <v>56.11</v>
      </c>
      <c r="C48" s="130">
        <v>0</v>
      </c>
      <c r="D48" s="36">
        <v>0</v>
      </c>
      <c r="E48" s="36">
        <v>0</v>
      </c>
      <c r="F48" s="28"/>
      <c r="G48" s="109"/>
      <c r="H48" s="109"/>
      <c r="I48" s="109"/>
    </row>
    <row r="49" spans="1:9" ht="19.5" customHeight="1">
      <c r="A49" s="37" t="s">
        <v>69</v>
      </c>
      <c r="B49" s="36">
        <v>146195.43300000002</v>
      </c>
      <c r="C49" s="36">
        <v>14692.055524999998</v>
      </c>
      <c r="D49" s="36">
        <v>100</v>
      </c>
      <c r="E49" s="36">
        <v>11057.585549999996</v>
      </c>
      <c r="F49" s="28"/>
      <c r="G49" s="109"/>
      <c r="H49" s="109"/>
      <c r="I49" s="109"/>
    </row>
    <row r="50" spans="1:9" ht="51" customHeight="1">
      <c r="A50" s="135" t="s">
        <v>155</v>
      </c>
      <c r="B50" s="135"/>
      <c r="C50" s="135"/>
      <c r="D50" s="135"/>
      <c r="E50" s="135"/>
      <c r="F50" s="109"/>
      <c r="G50" s="109"/>
      <c r="H50" s="109"/>
      <c r="I50" s="109"/>
    </row>
    <row r="51" spans="1:5" ht="24.75" customHeight="1">
      <c r="A51" t="s">
        <v>70</v>
      </c>
      <c r="B51" s="33"/>
      <c r="C51" s="33"/>
      <c r="D51" s="33"/>
      <c r="E51" s="33"/>
    </row>
    <row r="52" spans="1:6" ht="22.5" customHeight="1">
      <c r="A52" t="s">
        <v>71</v>
      </c>
      <c r="B52" s="33"/>
      <c r="C52" s="33"/>
      <c r="D52" s="33"/>
      <c r="E52" s="33"/>
      <c r="F52" s="40"/>
    </row>
    <row r="53" spans="1:5" ht="23.25" customHeight="1">
      <c r="A53" t="s">
        <v>217</v>
      </c>
      <c r="B53" s="33"/>
      <c r="C53" s="33"/>
      <c r="D53" s="33"/>
      <c r="E53" s="33"/>
    </row>
    <row r="54" ht="21" customHeight="1">
      <c r="A54" t="s">
        <v>218</v>
      </c>
    </row>
    <row r="55" ht="15">
      <c r="A55" t="s">
        <v>147</v>
      </c>
    </row>
    <row r="57" ht="15">
      <c r="A57" t="str">
        <f>A22</f>
        <v>FUENTE: Elaborado sobre información de la Contaduría General de la Provincia y consultas al SIPAF</v>
      </c>
    </row>
    <row r="58" ht="15">
      <c r="A58" s="3" t="str">
        <f>A23</f>
        <v>Dirección General de Ingresos Públicos</v>
      </c>
    </row>
    <row r="60" spans="1:2" ht="15">
      <c r="A60" s="1" t="s">
        <v>0</v>
      </c>
      <c r="B60" s="1"/>
    </row>
    <row r="61" spans="1:2" ht="15">
      <c r="A61" s="2" t="s">
        <v>76</v>
      </c>
      <c r="B61" s="2"/>
    </row>
    <row r="62" spans="1:2" ht="15">
      <c r="A62" s="2" t="s">
        <v>219</v>
      </c>
      <c r="B62" s="2"/>
    </row>
    <row r="63" spans="1:2" ht="15">
      <c r="A63" s="7" t="s">
        <v>16</v>
      </c>
      <c r="B63" s="7"/>
    </row>
    <row r="64" ht="15">
      <c r="A64" t="s">
        <v>52</v>
      </c>
    </row>
    <row r="65" spans="1:5" ht="38.25" customHeight="1">
      <c r="A65" s="5" t="s">
        <v>1</v>
      </c>
      <c r="B65" s="6" t="s">
        <v>143</v>
      </c>
      <c r="C65" s="6" t="s">
        <v>144</v>
      </c>
      <c r="D65" s="6" t="s">
        <v>12</v>
      </c>
      <c r="E65" s="6" t="s">
        <v>73</v>
      </c>
    </row>
    <row r="66" spans="1:7" ht="15">
      <c r="A66" s="9" t="s">
        <v>3</v>
      </c>
      <c r="B66" s="30">
        <v>141969.737</v>
      </c>
      <c r="C66" s="30">
        <v>70590.37548300001</v>
      </c>
      <c r="D66" s="30">
        <v>98.19098429684054</v>
      </c>
      <c r="E66" s="30">
        <v>54433.711226999985</v>
      </c>
      <c r="G66" s="40"/>
    </row>
    <row r="67" spans="1:5" ht="15">
      <c r="A67" s="4" t="s">
        <v>4</v>
      </c>
      <c r="B67" s="29">
        <v>102988.564</v>
      </c>
      <c r="C67" s="29">
        <v>50317.734041</v>
      </c>
      <c r="D67" s="29">
        <v>69.9918055296687</v>
      </c>
      <c r="E67" s="29">
        <v>39320.29327999999</v>
      </c>
    </row>
    <row r="68" spans="1:5" ht="15">
      <c r="A68" s="4" t="s">
        <v>5</v>
      </c>
      <c r="B68" s="29">
        <v>24119.206</v>
      </c>
      <c r="C68" s="29">
        <v>11657.147524</v>
      </c>
      <c r="D68" s="29">
        <v>16.215054554437003</v>
      </c>
      <c r="E68" s="29">
        <v>9151.528432</v>
      </c>
    </row>
    <row r="69" spans="1:5" ht="15">
      <c r="A69" s="4" t="s">
        <v>6</v>
      </c>
      <c r="B69" s="29">
        <v>7044.6</v>
      </c>
      <c r="C69" s="29">
        <v>4038.8846879999996</v>
      </c>
      <c r="D69" s="29">
        <v>5.618075555805265</v>
      </c>
      <c r="E69" s="29">
        <v>3008.4830369999995</v>
      </c>
    </row>
    <row r="70" spans="1:5" ht="15">
      <c r="A70" s="4" t="s">
        <v>7</v>
      </c>
      <c r="B70" s="29">
        <v>7817.367</v>
      </c>
      <c r="C70" s="29">
        <v>4576.60923</v>
      </c>
      <c r="D70" s="29">
        <v>6.366048656929559</v>
      </c>
      <c r="E70" s="29">
        <v>2953.4064780000003</v>
      </c>
    </row>
    <row r="71" spans="1:5" ht="15">
      <c r="A71" s="9" t="s">
        <v>8</v>
      </c>
      <c r="B71" s="30">
        <v>4225.695</v>
      </c>
      <c r="C71" s="30">
        <v>1300.517544</v>
      </c>
      <c r="D71" s="30">
        <v>1.8090157031594607</v>
      </c>
      <c r="E71" s="30">
        <v>1284.578792</v>
      </c>
    </row>
    <row r="72" spans="1:5" ht="15">
      <c r="A72" s="4" t="s">
        <v>9</v>
      </c>
      <c r="B72" s="29">
        <v>0</v>
      </c>
      <c r="C72" s="29">
        <v>0.15424600000000002</v>
      </c>
      <c r="D72" s="29">
        <v>0.00021455568780049783</v>
      </c>
      <c r="E72" s="29">
        <v>0</v>
      </c>
    </row>
    <row r="73" spans="1:5" ht="15">
      <c r="A73" s="4" t="s">
        <v>10</v>
      </c>
      <c r="B73" s="29">
        <v>3979.61</v>
      </c>
      <c r="C73" s="29">
        <v>1185.26155</v>
      </c>
      <c r="D73" s="29">
        <v>1.6486949877710548</v>
      </c>
      <c r="E73" s="29">
        <v>1180.743815</v>
      </c>
    </row>
    <row r="74" spans="1:5" ht="15">
      <c r="A74" s="4" t="s">
        <v>11</v>
      </c>
      <c r="B74" s="29">
        <v>246.08499999999998</v>
      </c>
      <c r="C74" s="29">
        <v>115.10174799999999</v>
      </c>
      <c r="D74" s="29">
        <v>0.16010615970060532</v>
      </c>
      <c r="E74" s="29">
        <v>103.834977</v>
      </c>
    </row>
    <row r="75" spans="1:5" ht="15">
      <c r="A75" s="10" t="s">
        <v>13</v>
      </c>
      <c r="B75" s="32">
        <v>146195.432</v>
      </c>
      <c r="C75" s="32">
        <v>71890.89302700001</v>
      </c>
      <c r="D75" s="32">
        <v>100</v>
      </c>
      <c r="E75" s="32">
        <v>55718.290018999985</v>
      </c>
    </row>
    <row r="76" spans="1:5" ht="36" customHeight="1">
      <c r="A76" s="135" t="s">
        <v>14</v>
      </c>
      <c r="B76" s="135"/>
      <c r="C76" s="135"/>
      <c r="D76" s="135"/>
      <c r="E76" s="135"/>
    </row>
    <row r="77" spans="1:5" ht="18" customHeight="1">
      <c r="A77" s="136" t="s">
        <v>220</v>
      </c>
      <c r="B77" s="136"/>
      <c r="C77" s="136"/>
      <c r="D77" s="136"/>
      <c r="E77" s="136"/>
    </row>
    <row r="78" spans="1:5" ht="21.75" customHeight="1">
      <c r="A78" t="s">
        <v>221</v>
      </c>
      <c r="B78" s="47"/>
      <c r="C78" s="47"/>
      <c r="D78" s="47"/>
      <c r="E78" s="47"/>
    </row>
    <row r="79" spans="1:5" ht="15">
      <c r="A79" t="s">
        <v>142</v>
      </c>
      <c r="B79" s="47"/>
      <c r="C79" s="47"/>
      <c r="D79" s="47"/>
      <c r="E79" s="47"/>
    </row>
    <row r="80" spans="2:5" ht="15">
      <c r="B80" s="47"/>
      <c r="C80" s="47"/>
      <c r="D80" s="47"/>
      <c r="E80" s="47"/>
    </row>
    <row r="81" ht="15">
      <c r="A81" t="str">
        <f>A22</f>
        <v>FUENTE: Elaborado sobre información de la Contaduría General de la Provincia y consultas al SIPAF</v>
      </c>
    </row>
    <row r="82" spans="1:2" ht="15">
      <c r="A82" s="3" t="str">
        <f>A23</f>
        <v>Dirección General de Ingresos Públicos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JUNIO DE 2017</v>
      </c>
      <c r="B86" s="2"/>
    </row>
    <row r="87" spans="1:2" ht="15">
      <c r="A87" s="7" t="s">
        <v>15</v>
      </c>
      <c r="B87" s="41"/>
    </row>
    <row r="88" ht="15">
      <c r="A88" t="s">
        <v>52</v>
      </c>
    </row>
    <row r="89" spans="1:5" ht="34.5" customHeight="1">
      <c r="A89" s="5" t="s">
        <v>1</v>
      </c>
      <c r="B89" s="6" t="s">
        <v>145</v>
      </c>
      <c r="C89" s="6" t="s">
        <v>146</v>
      </c>
      <c r="D89" s="6" t="s">
        <v>12</v>
      </c>
      <c r="E89" s="6" t="s">
        <v>72</v>
      </c>
    </row>
    <row r="90" spans="1:5" ht="15">
      <c r="A90" s="9" t="s">
        <v>53</v>
      </c>
      <c r="B90" s="30">
        <v>102988.56400000001</v>
      </c>
      <c r="C90" s="30">
        <v>50317.73209</v>
      </c>
      <c r="D90" s="30">
        <v>69.99180471529588</v>
      </c>
      <c r="E90" s="30">
        <v>39320.29328</v>
      </c>
    </row>
    <row r="91" spans="1:5" ht="15">
      <c r="A91" s="4" t="s">
        <v>54</v>
      </c>
      <c r="B91" s="29">
        <v>34879.624</v>
      </c>
      <c r="C91" s="29">
        <v>18316.883683</v>
      </c>
      <c r="D91" s="29">
        <v>25.478726732759743</v>
      </c>
      <c r="E91" s="29">
        <v>13723.74318</v>
      </c>
    </row>
    <row r="92" spans="1:5" ht="15">
      <c r="A92" s="4" t="s">
        <v>55</v>
      </c>
      <c r="B92" s="29">
        <v>27660.133</v>
      </c>
      <c r="C92" s="29">
        <v>14169.533922</v>
      </c>
      <c r="D92" s="29">
        <v>19.709776454183288</v>
      </c>
      <c r="E92" s="29">
        <v>10782.087985</v>
      </c>
    </row>
    <row r="93" spans="1:5" ht="15">
      <c r="A93" s="4" t="s">
        <v>56</v>
      </c>
      <c r="B93" s="29">
        <v>280.767</v>
      </c>
      <c r="C93" s="29">
        <v>143.032352</v>
      </c>
      <c r="D93" s="29">
        <v>0.19895754505086363</v>
      </c>
      <c r="E93" s="29">
        <v>110.36905100000001</v>
      </c>
    </row>
    <row r="94" spans="1:5" ht="15">
      <c r="A94" s="4" t="s">
        <v>57</v>
      </c>
      <c r="B94" s="29">
        <v>3191.47</v>
      </c>
      <c r="C94" s="29">
        <v>1810.989365</v>
      </c>
      <c r="D94" s="29">
        <v>2.519080425760057</v>
      </c>
      <c r="E94" s="29">
        <v>1347.6814339999999</v>
      </c>
    </row>
    <row r="95" spans="1:5" ht="15">
      <c r="A95" s="4" t="s">
        <v>58</v>
      </c>
      <c r="B95" s="29">
        <v>3685.079</v>
      </c>
      <c r="C95" s="29">
        <v>2120.446304</v>
      </c>
      <c r="D95" s="29">
        <v>2.949534040075194</v>
      </c>
      <c r="E95" s="29">
        <v>1452.1181769999998</v>
      </c>
    </row>
    <row r="96" spans="1:7" ht="15">
      <c r="A96" s="4" t="s">
        <v>59</v>
      </c>
      <c r="B96" s="29">
        <v>62.175000000000004</v>
      </c>
      <c r="C96" s="42">
        <v>72.88174</v>
      </c>
      <c r="D96" s="29">
        <v>0.10137826769034274</v>
      </c>
      <c r="E96" s="29">
        <v>31.486532999999998</v>
      </c>
      <c r="G96" s="40"/>
    </row>
    <row r="97" spans="1:5" ht="15">
      <c r="A97" s="4" t="s">
        <v>60</v>
      </c>
      <c r="B97" s="29">
        <v>68108.94</v>
      </c>
      <c r="C97" s="29">
        <v>32000.848406999998</v>
      </c>
      <c r="D97" s="29">
        <v>44.513077982536146</v>
      </c>
      <c r="E97" s="29">
        <v>25596.5501</v>
      </c>
    </row>
    <row r="98" spans="1:5" ht="15">
      <c r="A98" s="4" t="s">
        <v>61</v>
      </c>
      <c r="B98" s="29">
        <v>25970.92</v>
      </c>
      <c r="C98" s="29">
        <v>12180.600391</v>
      </c>
      <c r="D98" s="29">
        <v>16.943176261542213</v>
      </c>
      <c r="E98" s="29">
        <v>9088.003429</v>
      </c>
    </row>
    <row r="99" spans="1:7" ht="15">
      <c r="A99" s="4" t="s">
        <v>62</v>
      </c>
      <c r="B99" s="29">
        <v>624.81</v>
      </c>
      <c r="C99" s="29">
        <v>473.14097000000004</v>
      </c>
      <c r="D99" s="29">
        <v>0.6581375789316833</v>
      </c>
      <c r="E99" s="29">
        <v>672.8003980000001</v>
      </c>
      <c r="F99" s="122"/>
      <c r="G99" s="109"/>
    </row>
    <row r="100" spans="1:6" ht="15">
      <c r="A100" s="4" t="s">
        <v>63</v>
      </c>
      <c r="B100" s="29">
        <v>33468.4</v>
      </c>
      <c r="C100" s="29">
        <v>15329.296786</v>
      </c>
      <c r="D100" s="29">
        <v>21.323002895866903</v>
      </c>
      <c r="E100" s="29">
        <v>9801.637134</v>
      </c>
      <c r="F100" s="40"/>
    </row>
    <row r="101" spans="1:5" ht="15">
      <c r="A101" s="4" t="s">
        <v>64</v>
      </c>
      <c r="B101" s="29">
        <v>3407.89</v>
      </c>
      <c r="C101" s="29">
        <v>1613.9637579999999</v>
      </c>
      <c r="D101" s="29">
        <v>2.245018435358919</v>
      </c>
      <c r="E101" s="29">
        <v>781.92121</v>
      </c>
    </row>
    <row r="102" spans="1:5" ht="15">
      <c r="A102" s="4" t="s">
        <v>65</v>
      </c>
      <c r="B102" s="29">
        <v>1407.15</v>
      </c>
      <c r="C102" s="29">
        <v>755.137205</v>
      </c>
      <c r="D102" s="29">
        <v>1.0503934416415857</v>
      </c>
      <c r="E102" s="29">
        <v>466.140063</v>
      </c>
    </row>
    <row r="103" spans="1:5" ht="15">
      <c r="A103" s="4" t="s">
        <v>66</v>
      </c>
      <c r="B103" s="29">
        <v>171.489</v>
      </c>
      <c r="C103" s="29">
        <v>100.74449899999999</v>
      </c>
      <c r="D103" s="29">
        <v>0.14013527651715596</v>
      </c>
      <c r="E103" s="29">
        <v>100.74449899999999</v>
      </c>
    </row>
    <row r="104" spans="1:5" ht="15">
      <c r="A104" s="4" t="s">
        <v>59</v>
      </c>
      <c r="B104" s="29">
        <v>3058.281</v>
      </c>
      <c r="C104" s="29">
        <v>1547.964798</v>
      </c>
      <c r="D104" s="29">
        <v>2.15321409267769</v>
      </c>
      <c r="E104" s="29">
        <v>4685.3033669999995</v>
      </c>
    </row>
    <row r="105" spans="1:5" ht="21.75" customHeight="1">
      <c r="A105" s="9" t="s">
        <v>82</v>
      </c>
      <c r="B105" s="30">
        <v>7044.603</v>
      </c>
      <c r="C105" s="30">
        <v>4038.8846879999996</v>
      </c>
      <c r="D105" s="30">
        <v>5.618075708270554</v>
      </c>
      <c r="E105" s="30">
        <v>3008.4830369999995</v>
      </c>
    </row>
    <row r="106" spans="1:5" ht="30">
      <c r="A106" s="34" t="s">
        <v>67</v>
      </c>
      <c r="B106" s="30">
        <v>36106.155999999995</v>
      </c>
      <c r="C106" s="36">
        <v>17533.140858</v>
      </c>
      <c r="D106" s="36">
        <v>24.388542965011666</v>
      </c>
      <c r="E106" s="36">
        <v>13389.513702</v>
      </c>
    </row>
    <row r="107" spans="1:5" ht="26.25" customHeight="1">
      <c r="A107" s="35" t="s">
        <v>68</v>
      </c>
      <c r="B107" s="30">
        <v>56.11</v>
      </c>
      <c r="C107" s="36">
        <v>1.13344</v>
      </c>
      <c r="D107" s="36">
        <v>0.0015766114218862238</v>
      </c>
      <c r="E107" s="36">
        <v>0</v>
      </c>
    </row>
    <row r="108" spans="1:7" ht="15.75">
      <c r="A108" s="37" t="s">
        <v>69</v>
      </c>
      <c r="B108" s="36">
        <v>146195.43300000002</v>
      </c>
      <c r="C108" s="36">
        <v>71890.891076</v>
      </c>
      <c r="D108" s="36">
        <v>100</v>
      </c>
      <c r="E108" s="36">
        <v>55718.29001899999</v>
      </c>
      <c r="F108" s="123"/>
      <c r="G108" s="123"/>
    </row>
    <row r="109" spans="1:6" ht="52.5" customHeight="1">
      <c r="A109" s="135" t="str">
        <f>A50</f>
        <v>(1)En Otros Recursos Nacionales y Provinciales se incluyen: Las Contribuciones de Seguridad Social, Ventas de Bienes y Serv. Públicos, Rentas de la Propiedad, Transferencias corrientes y Recursos de Capital(salvo las expresadas en (2)).</v>
      </c>
      <c r="B109" s="135"/>
      <c r="C109" s="135"/>
      <c r="D109" s="135"/>
      <c r="E109" s="135"/>
      <c r="F109" s="40"/>
    </row>
    <row r="110" spans="1:5" ht="24.75" customHeight="1">
      <c r="A110" t="s">
        <v>70</v>
      </c>
      <c r="B110" s="47"/>
      <c r="C110" s="47"/>
      <c r="D110" s="47"/>
      <c r="E110" s="47"/>
    </row>
    <row r="111" spans="1:6" ht="20.25" customHeight="1">
      <c r="A111" t="s">
        <v>71</v>
      </c>
      <c r="B111" s="47"/>
      <c r="C111" s="47"/>
      <c r="D111" s="47"/>
      <c r="E111" s="47"/>
      <c r="F111" s="123"/>
    </row>
    <row r="112" spans="1:5" ht="20.25" customHeight="1">
      <c r="A112" t="s">
        <v>222</v>
      </c>
      <c r="B112" s="47"/>
      <c r="C112" s="47"/>
      <c r="D112" s="47"/>
      <c r="E112" s="47"/>
    </row>
    <row r="113" ht="20.25" customHeight="1">
      <c r="A113" t="s">
        <v>223</v>
      </c>
    </row>
    <row r="114" ht="15">
      <c r="A114" t="s">
        <v>147</v>
      </c>
    </row>
    <row r="116" ht="15">
      <c r="A116" t="str">
        <f>A22</f>
        <v>FUENTE: Elaborado sobre información de la Contaduría General de la Provincia y consultas al SIPAF</v>
      </c>
    </row>
    <row r="117" ht="15">
      <c r="A117" s="3" t="str">
        <f>A23</f>
        <v>Dirección General de Ingresos Públicos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9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zoomScalePageLayoutView="0" workbookViewId="0" topLeftCell="B1">
      <selection activeCell="G59" sqref="G59"/>
    </sheetView>
  </sheetViews>
  <sheetFormatPr defaultColWidth="9.140625" defaultRowHeight="15"/>
  <cols>
    <col min="1" max="1" width="53.140625" style="0" customWidth="1"/>
    <col min="2" max="2" width="15.7109375" style="0" customWidth="1"/>
    <col min="3" max="3" width="19.28125" style="0" customWidth="1"/>
    <col min="4" max="4" width="15.7109375" style="0" customWidth="1"/>
    <col min="5" max="5" width="19.00390625" style="0" customWidth="1"/>
    <col min="6" max="6" width="15.421875" style="0" bestFit="1" customWidth="1"/>
    <col min="7" max="7" width="10.140625" style="0" bestFit="1" customWidth="1"/>
  </cols>
  <sheetData>
    <row r="1" spans="1:2" ht="15">
      <c r="A1" s="1" t="s">
        <v>0</v>
      </c>
      <c r="B1" s="1"/>
    </row>
    <row r="2" spans="1:2" ht="15">
      <c r="A2" s="2" t="s">
        <v>77</v>
      </c>
      <c r="B2" s="2"/>
    </row>
    <row r="3" spans="1:2" ht="15">
      <c r="A3" s="2" t="s">
        <v>224</v>
      </c>
      <c r="B3" s="2"/>
    </row>
    <row r="4" spans="1:5" ht="15">
      <c r="A4" s="2" t="s">
        <v>18</v>
      </c>
      <c r="B4" s="2"/>
      <c r="E4" s="126"/>
    </row>
    <row r="5" ht="15">
      <c r="A5" t="s">
        <v>52</v>
      </c>
    </row>
    <row r="6" spans="1:5" ht="38.25">
      <c r="A6" s="5" t="s">
        <v>1</v>
      </c>
      <c r="B6" s="6" t="s">
        <v>148</v>
      </c>
      <c r="C6" s="6" t="s">
        <v>149</v>
      </c>
      <c r="D6" s="6" t="s">
        <v>40</v>
      </c>
      <c r="E6" s="6" t="s">
        <v>79</v>
      </c>
    </row>
    <row r="7" spans="1:5" ht="15">
      <c r="A7" s="11" t="s">
        <v>19</v>
      </c>
      <c r="B7" s="30">
        <v>127000.381</v>
      </c>
      <c r="C7" s="30">
        <v>14962.292796000002</v>
      </c>
      <c r="D7" s="30">
        <v>89.57767069051913</v>
      </c>
      <c r="E7" s="30">
        <v>11377.168391999998</v>
      </c>
    </row>
    <row r="8" spans="1:5" ht="15">
      <c r="A8" s="12" t="s">
        <v>20</v>
      </c>
      <c r="B8" s="29">
        <v>55148.068</v>
      </c>
      <c r="C8" s="29">
        <v>6892.115292</v>
      </c>
      <c r="D8" s="29">
        <v>41.262368168127054</v>
      </c>
      <c r="E8" s="29">
        <v>5390.886022</v>
      </c>
    </row>
    <row r="9" spans="1:5" ht="15">
      <c r="A9" s="12" t="s">
        <v>21</v>
      </c>
      <c r="B9" s="29">
        <v>17787.253</v>
      </c>
      <c r="C9" s="29">
        <v>1607.0645120000001</v>
      </c>
      <c r="D9" s="29">
        <v>9.621325928927225</v>
      </c>
      <c r="E9" s="29">
        <v>1224.6001940000008</v>
      </c>
    </row>
    <row r="10" spans="1:5" ht="15">
      <c r="A10" s="12" t="s">
        <v>22</v>
      </c>
      <c r="B10" s="29">
        <v>2617.3430000000003</v>
      </c>
      <c r="C10" s="29">
        <v>257.919399</v>
      </c>
      <c r="D10" s="29">
        <v>1.5441362699769619</v>
      </c>
      <c r="E10" s="29">
        <v>177.60111399999994</v>
      </c>
    </row>
    <row r="11" spans="1:5" ht="15">
      <c r="A11" s="12" t="s">
        <v>23</v>
      </c>
      <c r="B11" s="29">
        <v>15114.91</v>
      </c>
      <c r="C11" s="29">
        <v>1341.243807</v>
      </c>
      <c r="D11" s="29">
        <v>8.029885372331687</v>
      </c>
      <c r="E11" s="29">
        <v>1043.866983000001</v>
      </c>
    </row>
    <row r="12" spans="1:5" ht="15">
      <c r="A12" s="12" t="s">
        <v>24</v>
      </c>
      <c r="B12" s="29">
        <v>55</v>
      </c>
      <c r="C12" s="29">
        <v>7.901306</v>
      </c>
      <c r="D12" s="29">
        <v>0.047304286618574935</v>
      </c>
      <c r="E12" s="29">
        <v>3.1320970000000017</v>
      </c>
    </row>
    <row r="13" spans="1:5" ht="15">
      <c r="A13" s="12" t="s">
        <v>25</v>
      </c>
      <c r="B13" s="29">
        <v>1002.304</v>
      </c>
      <c r="C13" s="29">
        <v>4.093819</v>
      </c>
      <c r="D13" s="29">
        <v>0.024509263068734178</v>
      </c>
      <c r="E13" s="29">
        <v>18.642055999999997</v>
      </c>
    </row>
    <row r="14" spans="1:5" ht="15">
      <c r="A14" s="12" t="s">
        <v>26</v>
      </c>
      <c r="B14" s="29">
        <v>21973.185</v>
      </c>
      <c r="C14" s="29">
        <v>3065.844122</v>
      </c>
      <c r="D14" s="29">
        <v>18.3548857714106</v>
      </c>
      <c r="E14" s="29">
        <v>2337.5477809999984</v>
      </c>
    </row>
    <row r="15" spans="1:5" ht="15">
      <c r="A15" s="12" t="s">
        <v>27</v>
      </c>
      <c r="B15" s="29">
        <v>5160.299</v>
      </c>
      <c r="C15" s="29">
        <v>448.489863</v>
      </c>
      <c r="D15" s="29">
        <v>2.6850615613263686</v>
      </c>
      <c r="E15" s="29">
        <v>403.659183</v>
      </c>
    </row>
    <row r="16" spans="1:5" ht="15">
      <c r="A16" s="12" t="s">
        <v>28</v>
      </c>
      <c r="B16" s="29">
        <v>25929.271999999997</v>
      </c>
      <c r="C16" s="29">
        <v>2944.6851880000004</v>
      </c>
      <c r="D16" s="29">
        <v>17.62951999765915</v>
      </c>
      <c r="E16" s="29">
        <v>2001.8331559999995</v>
      </c>
    </row>
    <row r="17" spans="1:5" ht="15">
      <c r="A17" s="12" t="s">
        <v>29</v>
      </c>
      <c r="B17" s="29">
        <v>10795.820999999998</v>
      </c>
      <c r="C17" s="29">
        <v>1494.476843</v>
      </c>
      <c r="D17" s="29">
        <v>8.947275415747095</v>
      </c>
      <c r="E17" s="29">
        <v>992.0543059999999</v>
      </c>
    </row>
    <row r="18" spans="1:5" ht="15">
      <c r="A18" s="12" t="s">
        <v>30</v>
      </c>
      <c r="B18" s="29">
        <v>14338.978</v>
      </c>
      <c r="C18" s="29">
        <v>1260.939834</v>
      </c>
      <c r="D18" s="29">
        <v>7.54911394601276</v>
      </c>
      <c r="E18" s="29">
        <v>962.3218499999996</v>
      </c>
    </row>
    <row r="19" spans="1:9" ht="15">
      <c r="A19" s="12" t="s">
        <v>153</v>
      </c>
      <c r="B19" s="29">
        <v>13602.692</v>
      </c>
      <c r="C19" s="133">
        <v>1128.29677</v>
      </c>
      <c r="D19" s="29">
        <v>6.75499389580562</v>
      </c>
      <c r="E19" s="29">
        <v>848.6728499999996</v>
      </c>
      <c r="F19" s="108"/>
      <c r="G19" s="108"/>
      <c r="H19" s="95"/>
      <c r="I19" s="95"/>
    </row>
    <row r="20" spans="1:7" ht="15">
      <c r="A20" s="12" t="s">
        <v>31</v>
      </c>
      <c r="B20" s="42">
        <v>736.286</v>
      </c>
      <c r="C20" s="29">
        <v>132.643064</v>
      </c>
      <c r="D20" s="29">
        <v>0.7941200502071403</v>
      </c>
      <c r="E20" s="29">
        <v>113.649</v>
      </c>
      <c r="F20" s="27"/>
      <c r="G20" s="27"/>
    </row>
    <row r="21" spans="1:5" ht="15">
      <c r="A21" s="12" t="s">
        <v>32</v>
      </c>
      <c r="B21" s="42">
        <v>794.473</v>
      </c>
      <c r="C21" s="29">
        <v>189.268511</v>
      </c>
      <c r="D21" s="29">
        <v>1.1331306358992934</v>
      </c>
      <c r="E21" s="29">
        <v>47.457</v>
      </c>
    </row>
    <row r="22" spans="1:5" ht="15">
      <c r="A22" s="13" t="s">
        <v>33</v>
      </c>
      <c r="B22" s="31">
        <v>29208.647000000004</v>
      </c>
      <c r="C22" s="31">
        <v>1740.8573090000002</v>
      </c>
      <c r="D22" s="31">
        <v>10.422329309480872</v>
      </c>
      <c r="E22" s="31">
        <v>846.0015440000002</v>
      </c>
    </row>
    <row r="23" spans="1:5" ht="15">
      <c r="A23" s="12" t="s">
        <v>34</v>
      </c>
      <c r="B23" s="29">
        <v>23780.338000000003</v>
      </c>
      <c r="C23" s="29">
        <v>1350.7856490000001</v>
      </c>
      <c r="D23" s="29">
        <v>8.087011375151622</v>
      </c>
      <c r="E23" s="29">
        <v>488.0977040000002</v>
      </c>
    </row>
    <row r="24" spans="1:5" ht="15">
      <c r="A24" s="12" t="s">
        <v>35</v>
      </c>
      <c r="B24" s="29">
        <v>140.7</v>
      </c>
      <c r="C24" s="29">
        <v>1.859678</v>
      </c>
      <c r="D24" s="29">
        <v>0.011133696268725473</v>
      </c>
      <c r="E24" s="29">
        <v>0</v>
      </c>
    </row>
    <row r="25" spans="1:5" ht="15">
      <c r="A25" s="12" t="s">
        <v>36</v>
      </c>
      <c r="B25" s="29">
        <v>20631.692</v>
      </c>
      <c r="C25" s="29">
        <v>1109.295163</v>
      </c>
      <c r="D25" s="29">
        <v>6.641233276517933</v>
      </c>
      <c r="E25" s="29">
        <v>333.19676500000014</v>
      </c>
    </row>
    <row r="26" spans="1:5" ht="15">
      <c r="A26" s="12" t="s">
        <v>37</v>
      </c>
      <c r="B26" s="29">
        <v>1731.365</v>
      </c>
      <c r="C26" s="29">
        <v>121.48329400000001</v>
      </c>
      <c r="D26" s="29">
        <v>0.7273076829000934</v>
      </c>
      <c r="E26" s="29">
        <v>49.68399899999998</v>
      </c>
    </row>
    <row r="27" spans="1:5" ht="15">
      <c r="A27" s="12" t="s">
        <v>24</v>
      </c>
      <c r="B27" s="29">
        <v>1276.5810000000001</v>
      </c>
      <c r="C27" s="29">
        <v>118.147514</v>
      </c>
      <c r="D27" s="29">
        <v>0.7073367194648701</v>
      </c>
      <c r="E27" s="29">
        <v>105.21694000000006</v>
      </c>
    </row>
    <row r="28" spans="1:5" ht="15">
      <c r="A28" s="12" t="s">
        <v>38</v>
      </c>
      <c r="B28" s="29">
        <v>4819.362</v>
      </c>
      <c r="C28" s="29">
        <v>359.316284</v>
      </c>
      <c r="D28" s="29">
        <v>2.1511887382993735</v>
      </c>
      <c r="E28" s="29">
        <v>349.191932</v>
      </c>
    </row>
    <row r="29" spans="1:5" ht="15">
      <c r="A29" s="12" t="s">
        <v>39</v>
      </c>
      <c r="B29" s="29">
        <v>608.947</v>
      </c>
      <c r="C29" s="29">
        <v>30.755376000000002</v>
      </c>
      <c r="D29" s="29">
        <v>0.18412919602987665</v>
      </c>
      <c r="E29" s="29">
        <v>8.711907999999996</v>
      </c>
    </row>
    <row r="30" spans="1:5" ht="15">
      <c r="A30" s="14" t="s">
        <v>212</v>
      </c>
      <c r="B30" s="32">
        <v>156209.028</v>
      </c>
      <c r="C30" s="32">
        <v>16703.150105</v>
      </c>
      <c r="D30" s="32">
        <v>100</v>
      </c>
      <c r="E30" s="32">
        <v>12223.169935999998</v>
      </c>
    </row>
    <row r="31" spans="1:5" ht="33.75" customHeight="1">
      <c r="A31" s="139" t="s">
        <v>14</v>
      </c>
      <c r="B31" s="139"/>
      <c r="C31" s="139"/>
      <c r="D31" s="139"/>
      <c r="E31" s="139"/>
    </row>
    <row r="32" spans="1:5" ht="24" customHeight="1">
      <c r="A32" s="136" t="s">
        <v>225</v>
      </c>
      <c r="B32" s="136"/>
      <c r="C32" s="136"/>
      <c r="D32" s="136"/>
      <c r="E32" s="136"/>
    </row>
    <row r="33" spans="1:5" ht="19.5" customHeight="1">
      <c r="A33" s="136" t="s">
        <v>226</v>
      </c>
      <c r="B33" s="136"/>
      <c r="C33" s="136"/>
      <c r="D33" s="136"/>
      <c r="E33" s="136"/>
    </row>
    <row r="34" spans="1:5" ht="32.25" customHeight="1">
      <c r="A34" s="136" t="s">
        <v>239</v>
      </c>
      <c r="B34" s="136"/>
      <c r="C34" s="136"/>
      <c r="D34" s="136"/>
      <c r="E34" s="136"/>
    </row>
    <row r="35" spans="1:5" ht="28.5" customHeight="1">
      <c r="A35" s="136" t="s">
        <v>213</v>
      </c>
      <c r="B35" s="136"/>
      <c r="C35" s="136"/>
      <c r="D35" s="136"/>
      <c r="E35" s="136"/>
    </row>
    <row r="36" spans="1:5" ht="16.5" customHeight="1">
      <c r="A36" s="136" t="s">
        <v>150</v>
      </c>
      <c r="B36" s="136"/>
      <c r="C36" s="136"/>
      <c r="D36" s="136"/>
      <c r="E36" s="136"/>
    </row>
    <row r="37" spans="1:5" ht="16.5" customHeight="1">
      <c r="A37" s="65"/>
      <c r="B37" s="65"/>
      <c r="C37" s="65"/>
      <c r="D37" s="65"/>
      <c r="E37" s="65"/>
    </row>
    <row r="38" ht="15">
      <c r="A38" t="str">
        <f>RECURSOS!A22</f>
        <v>FUENTE: Elaborado sobre información de la Contaduría General de la Provincia y consultas al SIPAF</v>
      </c>
    </row>
    <row r="39" spans="1:2" ht="15">
      <c r="A39" s="3" t="s">
        <v>140</v>
      </c>
      <c r="B39" s="3"/>
    </row>
    <row r="40" spans="1:2" ht="15">
      <c r="A40" s="3"/>
      <c r="B40" s="3"/>
    </row>
    <row r="41" spans="1:3" ht="15">
      <c r="A41" s="1" t="s">
        <v>0</v>
      </c>
      <c r="B41" s="3"/>
      <c r="C41" s="40"/>
    </row>
    <row r="42" ht="15">
      <c r="A42" s="2" t="s">
        <v>83</v>
      </c>
    </row>
    <row r="43" spans="1:2" ht="15">
      <c r="A43" s="2" t="s">
        <v>80</v>
      </c>
      <c r="B43" s="2"/>
    </row>
    <row r="44" ht="15">
      <c r="A44" t="s">
        <v>52</v>
      </c>
    </row>
    <row r="45" spans="1:5" ht="38.25">
      <c r="A45" s="5" t="s">
        <v>1</v>
      </c>
      <c r="B45" s="6" t="s">
        <v>148</v>
      </c>
      <c r="C45" s="6" t="s">
        <v>149</v>
      </c>
      <c r="D45" s="6" t="s">
        <v>40</v>
      </c>
      <c r="E45" s="6" t="s">
        <v>79</v>
      </c>
    </row>
    <row r="46" spans="1:5" ht="15">
      <c r="A46" s="15"/>
      <c r="B46" s="15"/>
      <c r="C46" s="8"/>
      <c r="D46" s="8"/>
      <c r="E46" s="8"/>
    </row>
    <row r="47" spans="1:5" ht="15">
      <c r="A47" s="16" t="s">
        <v>41</v>
      </c>
      <c r="B47" s="38">
        <v>28647.272</v>
      </c>
      <c r="C47" s="29">
        <v>2893.054060999999</v>
      </c>
      <c r="D47" s="29">
        <v>15.894980202060898</v>
      </c>
      <c r="E47" s="29">
        <v>2360.953642</v>
      </c>
    </row>
    <row r="48" spans="1:5" ht="15">
      <c r="A48" s="17"/>
      <c r="B48" s="39"/>
      <c r="C48" s="29"/>
      <c r="D48" s="29"/>
      <c r="E48" s="29"/>
    </row>
    <row r="49" spans="1:5" ht="15">
      <c r="A49" s="16" t="s">
        <v>42</v>
      </c>
      <c r="B49" s="38">
        <v>16359.359</v>
      </c>
      <c r="C49" s="29">
        <v>1653.7598820000003</v>
      </c>
      <c r="D49" s="29">
        <v>9.086066153311535</v>
      </c>
      <c r="E49" s="29">
        <v>1331.6084160000003</v>
      </c>
    </row>
    <row r="50" spans="1:5" ht="15">
      <c r="A50" s="17"/>
      <c r="B50" s="39"/>
      <c r="C50" s="29"/>
      <c r="D50" s="29"/>
      <c r="E50" s="29"/>
    </row>
    <row r="51" spans="1:5" ht="15">
      <c r="A51" s="16" t="s">
        <v>43</v>
      </c>
      <c r="B51" s="38">
        <v>89366.70300000001</v>
      </c>
      <c r="C51" s="29">
        <v>10257.162464999996</v>
      </c>
      <c r="D51" s="29">
        <v>56.354769345078324</v>
      </c>
      <c r="E51" s="29">
        <v>7444.794842</v>
      </c>
    </row>
    <row r="52" spans="1:5" ht="15">
      <c r="A52" s="17"/>
      <c r="B52" s="39"/>
      <c r="C52" s="29"/>
      <c r="D52" s="29"/>
      <c r="E52" s="29"/>
    </row>
    <row r="53" spans="1:5" ht="15">
      <c r="A53" s="16" t="s">
        <v>44</v>
      </c>
      <c r="B53" s="38">
        <v>20750.208</v>
      </c>
      <c r="C53" s="29">
        <v>1895.9836640000008</v>
      </c>
      <c r="D53" s="29">
        <v>10.416888923359426</v>
      </c>
      <c r="E53" s="29">
        <v>1066.953096</v>
      </c>
    </row>
    <row r="54" spans="1:5" ht="15">
      <c r="A54" s="17"/>
      <c r="B54" s="39"/>
      <c r="C54" s="29"/>
      <c r="D54" s="29"/>
      <c r="E54" s="29"/>
    </row>
    <row r="55" spans="1:5" ht="15">
      <c r="A55" s="16" t="s">
        <v>45</v>
      </c>
      <c r="B55" s="29">
        <v>1085.4889999999998</v>
      </c>
      <c r="C55" s="29">
        <v>3.1900550000000223</v>
      </c>
      <c r="D55" s="29">
        <v>0.017526758919589287</v>
      </c>
      <c r="E55" s="29">
        <v>18.859783999999983</v>
      </c>
    </row>
    <row r="56" spans="1:7" ht="15">
      <c r="A56" s="17"/>
      <c r="B56" s="29"/>
      <c r="C56" s="29"/>
      <c r="D56" s="29"/>
      <c r="E56" s="29"/>
      <c r="G56" s="40"/>
    </row>
    <row r="57" spans="1:7" ht="15">
      <c r="A57" s="16" t="s">
        <v>75</v>
      </c>
      <c r="B57" s="29">
        <v>16652.834</v>
      </c>
      <c r="C57" s="29">
        <v>1497.9046979999998</v>
      </c>
      <c r="D57" s="29">
        <v>8.229768617270238</v>
      </c>
      <c r="E57" s="29">
        <v>894.6570079999999</v>
      </c>
      <c r="G57" s="40"/>
    </row>
    <row r="58" spans="1:8" ht="15">
      <c r="A58" s="44"/>
      <c r="B58" s="45"/>
      <c r="C58" s="45"/>
      <c r="D58" s="45"/>
      <c r="E58" s="45"/>
      <c r="G58" s="40"/>
      <c r="H58" s="40"/>
    </row>
    <row r="59" spans="1:7" ht="15">
      <c r="A59" s="18" t="s">
        <v>46</v>
      </c>
      <c r="B59" s="19">
        <v>172861.86500000002</v>
      </c>
      <c r="C59" s="19">
        <v>18201.054824999992</v>
      </c>
      <c r="D59" s="19">
        <v>100</v>
      </c>
      <c r="E59" s="19">
        <v>13117.826788</v>
      </c>
      <c r="F59" s="40"/>
      <c r="G59" s="40"/>
    </row>
    <row r="60" spans="1:5" ht="34.5" customHeight="1">
      <c r="A60" s="138" t="s">
        <v>14</v>
      </c>
      <c r="B60" s="138"/>
      <c r="C60" s="138"/>
      <c r="D60" s="138"/>
      <c r="E60" s="138"/>
    </row>
    <row r="61" spans="1:5" ht="25.5" customHeight="1">
      <c r="A61" s="137" t="s">
        <v>227</v>
      </c>
      <c r="B61" s="137"/>
      <c r="C61" s="137"/>
      <c r="D61" s="137"/>
      <c r="E61" s="137"/>
    </row>
    <row r="62" spans="1:5" ht="16.5" customHeight="1">
      <c r="A62" s="136" t="s">
        <v>228</v>
      </c>
      <c r="B62" s="136"/>
      <c r="C62" s="136"/>
      <c r="D62" s="136"/>
      <c r="E62" s="136"/>
    </row>
    <row r="63" spans="1:5" ht="21.75" customHeight="1">
      <c r="A63" s="136" t="s">
        <v>81</v>
      </c>
      <c r="B63" s="136"/>
      <c r="C63" s="136"/>
      <c r="D63" s="136"/>
      <c r="E63" s="136"/>
    </row>
    <row r="64" spans="1:5" ht="16.5" customHeight="1">
      <c r="A64" s="136" t="s">
        <v>151</v>
      </c>
      <c r="B64" s="136"/>
      <c r="C64" s="136"/>
      <c r="D64" s="136"/>
      <c r="E64" s="136"/>
    </row>
    <row r="65" spans="1:5" ht="16.5" customHeight="1">
      <c r="A65" s="46"/>
      <c r="B65" s="46"/>
      <c r="C65" s="46"/>
      <c r="D65" s="46"/>
      <c r="E65" s="66"/>
    </row>
    <row r="66" spans="1:5" ht="15">
      <c r="A66" t="str">
        <f>RECURSOS!A22</f>
        <v>FUENTE: Elaborado sobre información de la Contaduría General de la Provincia y consultas al SIPAF</v>
      </c>
      <c r="E66" s="40"/>
    </row>
    <row r="67" spans="1:5" ht="15">
      <c r="A67" s="3" t="str">
        <f>A39</f>
        <v>Dirección General de Ingresos Públicos</v>
      </c>
      <c r="B67" s="3"/>
      <c r="E67" s="40"/>
    </row>
    <row r="69" spans="1:2" ht="15">
      <c r="A69" s="1" t="s">
        <v>0</v>
      </c>
      <c r="B69" s="1"/>
    </row>
    <row r="70" spans="1:2" ht="15">
      <c r="A70" s="2" t="s">
        <v>77</v>
      </c>
      <c r="B70" s="2"/>
    </row>
    <row r="71" spans="1:2" ht="15">
      <c r="A71" s="2" t="s">
        <v>229</v>
      </c>
      <c r="B71" s="2"/>
    </row>
    <row r="72" spans="1:2" ht="15">
      <c r="A72" s="2" t="s">
        <v>18</v>
      </c>
      <c r="B72" s="2"/>
    </row>
    <row r="73" ht="15">
      <c r="A73" t="s">
        <v>52</v>
      </c>
    </row>
    <row r="74" spans="1:5" ht="38.25">
      <c r="A74" s="5" t="s">
        <v>1</v>
      </c>
      <c r="B74" s="6" t="s">
        <v>148</v>
      </c>
      <c r="C74" s="6" t="s">
        <v>149</v>
      </c>
      <c r="D74" s="6" t="s">
        <v>40</v>
      </c>
      <c r="E74" s="6" t="s">
        <v>79</v>
      </c>
    </row>
    <row r="75" spans="1:6" ht="15">
      <c r="A75" s="11" t="s">
        <v>19</v>
      </c>
      <c r="B75" s="30">
        <v>127000.381</v>
      </c>
      <c r="C75" s="30">
        <v>68280.659891</v>
      </c>
      <c r="D75" s="30">
        <v>90.42425094176305</v>
      </c>
      <c r="E75" s="30">
        <v>51164.605291</v>
      </c>
      <c r="F75" s="124"/>
    </row>
    <row r="76" spans="1:5" ht="15">
      <c r="A76" s="12" t="s">
        <v>20</v>
      </c>
      <c r="B76" s="29">
        <v>55148.068</v>
      </c>
      <c r="C76" s="29">
        <v>30247.165974</v>
      </c>
      <c r="D76" s="29">
        <v>40.05639855672573</v>
      </c>
      <c r="E76" s="29">
        <v>23185.852983</v>
      </c>
    </row>
    <row r="77" spans="1:5" ht="15">
      <c r="A77" s="12" t="s">
        <v>21</v>
      </c>
      <c r="B77" s="29">
        <v>17787.253</v>
      </c>
      <c r="C77" s="29">
        <v>9349.450893000001</v>
      </c>
      <c r="D77" s="29">
        <v>12.381501512520623</v>
      </c>
      <c r="E77" s="29">
        <v>6443.590996000001</v>
      </c>
    </row>
    <row r="78" spans="1:5" ht="15">
      <c r="A78" s="12" t="s">
        <v>22</v>
      </c>
      <c r="B78" s="29">
        <v>2617.3430000000003</v>
      </c>
      <c r="C78" s="29">
        <v>1342.498205</v>
      </c>
      <c r="D78" s="29">
        <v>1.7778737752619074</v>
      </c>
      <c r="E78" s="29">
        <v>846.5981770000001</v>
      </c>
    </row>
    <row r="79" spans="1:5" ht="15">
      <c r="A79" s="12" t="s">
        <v>23</v>
      </c>
      <c r="B79" s="29">
        <v>15114.91</v>
      </c>
      <c r="C79" s="29">
        <v>7974.163302</v>
      </c>
      <c r="D79" s="29">
        <v>10.560204670278644</v>
      </c>
      <c r="E79" s="29">
        <v>5572.780618000001</v>
      </c>
    </row>
    <row r="80" spans="1:5" ht="15">
      <c r="A80" s="12" t="s">
        <v>24</v>
      </c>
      <c r="B80" s="29">
        <v>55</v>
      </c>
      <c r="C80" s="29">
        <v>32.789386</v>
      </c>
      <c r="D80" s="29">
        <v>0.04342306698007088</v>
      </c>
      <c r="E80" s="29">
        <v>24.212201</v>
      </c>
    </row>
    <row r="81" spans="1:5" ht="15">
      <c r="A81" s="12" t="s">
        <v>25</v>
      </c>
      <c r="B81" s="29">
        <v>1002.304</v>
      </c>
      <c r="C81" s="29">
        <v>227.31105499999998</v>
      </c>
      <c r="D81" s="29">
        <v>0.30102860622567235</v>
      </c>
      <c r="E81" s="29">
        <v>103.54116499999999</v>
      </c>
    </row>
    <row r="82" spans="1:5" ht="15">
      <c r="A82" s="12" t="s">
        <v>26</v>
      </c>
      <c r="B82" s="29">
        <v>21973.185</v>
      </c>
      <c r="C82" s="29">
        <v>12727.011631</v>
      </c>
      <c r="D82" s="29">
        <v>16.854413757825597</v>
      </c>
      <c r="E82" s="29">
        <v>9739.546513999998</v>
      </c>
    </row>
    <row r="83" spans="1:5" ht="15">
      <c r="A83" s="12" t="s">
        <v>27</v>
      </c>
      <c r="B83" s="29">
        <v>5160.299</v>
      </c>
      <c r="C83" s="29">
        <v>2739.575716</v>
      </c>
      <c r="D83" s="29">
        <v>3.628027063783495</v>
      </c>
      <c r="E83" s="29">
        <v>2196.5391680000002</v>
      </c>
    </row>
    <row r="84" spans="1:5" ht="15">
      <c r="A84" s="12" t="s">
        <v>28</v>
      </c>
      <c r="B84" s="29">
        <v>25929.271999999997</v>
      </c>
      <c r="C84" s="29">
        <v>12990.144622000002</v>
      </c>
      <c r="D84" s="29">
        <v>17.202881444681932</v>
      </c>
      <c r="E84" s="29">
        <v>9495.534464999999</v>
      </c>
    </row>
    <row r="85" spans="1:5" ht="15">
      <c r="A85" s="12" t="s">
        <v>29</v>
      </c>
      <c r="B85" s="29">
        <v>10795.820999999998</v>
      </c>
      <c r="C85" s="29">
        <v>5567.476456</v>
      </c>
      <c r="D85" s="29">
        <v>7.373023180698037</v>
      </c>
      <c r="E85" s="29">
        <v>4237.6807850000005</v>
      </c>
    </row>
    <row r="86" spans="1:5" ht="15">
      <c r="A86" s="12" t="s">
        <v>30</v>
      </c>
      <c r="B86" s="29">
        <v>14338.978</v>
      </c>
      <c r="C86" s="29">
        <v>7014.912615000001</v>
      </c>
      <c r="D86" s="29">
        <v>9.289866554393218</v>
      </c>
      <c r="E86" s="29">
        <v>4947.82868</v>
      </c>
    </row>
    <row r="87" spans="1:5" ht="15">
      <c r="A87" s="12" t="s">
        <v>152</v>
      </c>
      <c r="B87" s="42">
        <v>13602.692</v>
      </c>
      <c r="C87" s="29">
        <v>5834.92177</v>
      </c>
      <c r="D87" s="29">
        <v>7.727201687832268</v>
      </c>
      <c r="E87" s="29">
        <v>4463.563679999999</v>
      </c>
    </row>
    <row r="88" spans="1:6" ht="15">
      <c r="A88" s="12" t="s">
        <v>31</v>
      </c>
      <c r="B88" s="42">
        <v>736.286</v>
      </c>
      <c r="C88" s="29">
        <v>1179.9908450000007</v>
      </c>
      <c r="D88" s="29">
        <v>1.5626648665609495</v>
      </c>
      <c r="E88" s="29">
        <v>484.265</v>
      </c>
      <c r="F88" s="40"/>
    </row>
    <row r="89" spans="1:8" ht="15">
      <c r="A89" s="12" t="s">
        <v>32</v>
      </c>
      <c r="B89" s="42">
        <v>794.473</v>
      </c>
      <c r="C89" s="29">
        <v>407.75555099999997</v>
      </c>
      <c r="D89" s="29">
        <v>0.53999170959068</v>
      </c>
      <c r="E89" s="29">
        <v>310.025</v>
      </c>
      <c r="H89" s="40"/>
    </row>
    <row r="90" spans="1:6" ht="15">
      <c r="A90" s="13" t="s">
        <v>33</v>
      </c>
      <c r="B90" s="31">
        <v>29208.647000000004</v>
      </c>
      <c r="C90" s="31">
        <v>7230.786628999999</v>
      </c>
      <c r="D90" s="31">
        <v>9.575749058236951</v>
      </c>
      <c r="E90" s="31">
        <v>3337.447867</v>
      </c>
      <c r="F90" s="124"/>
    </row>
    <row r="91" spans="1:5" ht="15">
      <c r="A91" s="12" t="s">
        <v>34</v>
      </c>
      <c r="B91" s="42">
        <v>23780.338000000003</v>
      </c>
      <c r="C91" s="29">
        <v>5533.573721999999</v>
      </c>
      <c r="D91" s="29">
        <v>7.328125704139933</v>
      </c>
      <c r="E91" s="42">
        <v>2281.301118</v>
      </c>
    </row>
    <row r="92" spans="1:5" ht="15">
      <c r="A92" s="12" t="s">
        <v>35</v>
      </c>
      <c r="B92" s="29">
        <v>140.7</v>
      </c>
      <c r="C92" s="29">
        <v>5.687847</v>
      </c>
      <c r="D92" s="29">
        <v>0.007532430197180124</v>
      </c>
      <c r="E92" s="29">
        <v>8.848092000000001</v>
      </c>
    </row>
    <row r="93" spans="1:5" ht="15">
      <c r="A93" s="12" t="s">
        <v>36</v>
      </c>
      <c r="B93" s="29">
        <v>20631.692</v>
      </c>
      <c r="C93" s="29">
        <v>4575.6163289999995</v>
      </c>
      <c r="D93" s="29">
        <v>6.059500300776386</v>
      </c>
      <c r="E93" s="29">
        <v>1624.06185</v>
      </c>
    </row>
    <row r="94" spans="1:5" ht="15">
      <c r="A94" s="12" t="s">
        <v>37</v>
      </c>
      <c r="B94" s="29">
        <v>1731.365</v>
      </c>
      <c r="C94" s="29">
        <v>374.626413</v>
      </c>
      <c r="D94" s="29">
        <v>0.49611870817595355</v>
      </c>
      <c r="E94" s="29">
        <v>173.76117599999998</v>
      </c>
    </row>
    <row r="95" spans="1:5" ht="15">
      <c r="A95" s="12" t="s">
        <v>24</v>
      </c>
      <c r="B95" s="29">
        <v>1276.5810000000001</v>
      </c>
      <c r="C95" s="29">
        <v>577.6431329999999</v>
      </c>
      <c r="D95" s="29">
        <v>0.7649742649904145</v>
      </c>
      <c r="E95" s="29">
        <v>474.63</v>
      </c>
    </row>
    <row r="96" spans="1:5" ht="15">
      <c r="A96" s="12" t="s">
        <v>38</v>
      </c>
      <c r="B96" s="29">
        <v>4819.362</v>
      </c>
      <c r="C96" s="29">
        <v>1471.553729</v>
      </c>
      <c r="D96" s="29">
        <v>1.9487823327689047</v>
      </c>
      <c r="E96" s="29">
        <v>1003.869416</v>
      </c>
    </row>
    <row r="97" spans="1:5" ht="15">
      <c r="A97" s="12" t="s">
        <v>39</v>
      </c>
      <c r="B97" s="29">
        <v>608.947</v>
      </c>
      <c r="C97" s="29">
        <v>225.659178</v>
      </c>
      <c r="D97" s="29">
        <v>0.29884102132811324</v>
      </c>
      <c r="E97" s="29">
        <v>52.277333</v>
      </c>
    </row>
    <row r="98" spans="1:6" ht="15">
      <c r="A98" s="14" t="s">
        <v>212</v>
      </c>
      <c r="B98" s="32">
        <v>156209.028</v>
      </c>
      <c r="C98" s="32">
        <v>75511.44652</v>
      </c>
      <c r="D98" s="32">
        <v>100</v>
      </c>
      <c r="E98" s="32">
        <v>54502.053158</v>
      </c>
      <c r="F98" s="124"/>
    </row>
    <row r="99" spans="1:5" ht="28.5" customHeight="1">
      <c r="A99" s="139" t="s">
        <v>14</v>
      </c>
      <c r="B99" s="139"/>
      <c r="C99" s="139"/>
      <c r="D99" s="139"/>
      <c r="E99" s="139"/>
    </row>
    <row r="100" spans="1:5" ht="37.5" customHeight="1">
      <c r="A100" s="137" t="s">
        <v>230</v>
      </c>
      <c r="B100" s="137"/>
      <c r="C100" s="137"/>
      <c r="D100" s="137"/>
      <c r="E100" s="137"/>
    </row>
    <row r="101" spans="1:7" ht="19.5" customHeight="1">
      <c r="A101" s="136" t="s">
        <v>231</v>
      </c>
      <c r="B101" s="136"/>
      <c r="C101" s="136"/>
      <c r="D101" s="136"/>
      <c r="E101" s="136"/>
      <c r="G101" s="109"/>
    </row>
    <row r="102" spans="1:5" ht="30" customHeight="1">
      <c r="A102" s="136" t="s">
        <v>239</v>
      </c>
      <c r="B102" s="136"/>
      <c r="C102" s="136"/>
      <c r="D102" s="136"/>
      <c r="E102" s="136"/>
    </row>
    <row r="103" spans="1:5" ht="32.25" customHeight="1">
      <c r="A103" s="136" t="str">
        <f>A35</f>
        <v>(*) Estos montos no incluyen los Gastos  no Clasificados del cuadro "Erogaciones Clasificación Funcional". </v>
      </c>
      <c r="B103" s="136"/>
      <c r="C103" s="136"/>
      <c r="D103" s="136"/>
      <c r="E103" s="136"/>
    </row>
    <row r="104" spans="1:5" ht="15">
      <c r="A104" s="136" t="s">
        <v>151</v>
      </c>
      <c r="B104" s="136"/>
      <c r="C104" s="136"/>
      <c r="D104" s="136"/>
      <c r="E104" s="136"/>
    </row>
    <row r="105" spans="1:5" ht="15">
      <c r="A105" s="136"/>
      <c r="B105" s="136"/>
      <c r="C105" s="136"/>
      <c r="D105" s="136"/>
      <c r="E105" s="136"/>
    </row>
    <row r="106" ht="15">
      <c r="A106" t="str">
        <f>RECURSOS!A22</f>
        <v>FUENTE: Elaborado sobre información de la Contaduría General de la Provincia y consultas al SIPAF</v>
      </c>
    </row>
    <row r="107" spans="1:2" ht="15">
      <c r="A107" s="3" t="str">
        <f>A67</f>
        <v>Dirección General de Ingresos Públicos</v>
      </c>
      <c r="B107" s="3"/>
    </row>
    <row r="108" spans="1:2" ht="15">
      <c r="A108" s="3"/>
      <c r="B108" s="3"/>
    </row>
    <row r="109" spans="1:3" ht="15">
      <c r="A109" s="1" t="s">
        <v>0</v>
      </c>
      <c r="B109" s="3"/>
      <c r="C109" s="40"/>
    </row>
    <row r="110" ht="15">
      <c r="A110" s="2" t="s">
        <v>84</v>
      </c>
    </row>
    <row r="111" spans="1:2" ht="15">
      <c r="A111" s="2" t="s">
        <v>80</v>
      </c>
      <c r="B111" s="2"/>
    </row>
    <row r="112" ht="15">
      <c r="A112" t="s">
        <v>52</v>
      </c>
    </row>
    <row r="113" spans="1:5" ht="38.25">
      <c r="A113" s="5" t="s">
        <v>1</v>
      </c>
      <c r="B113" s="6" t="s">
        <v>148</v>
      </c>
      <c r="C113" s="6" t="s">
        <v>149</v>
      </c>
      <c r="D113" s="6" t="s">
        <v>40</v>
      </c>
      <c r="E113" s="6" t="s">
        <v>79</v>
      </c>
    </row>
    <row r="114" spans="1:5" ht="15">
      <c r="A114" s="15"/>
      <c r="B114" s="15"/>
      <c r="C114" s="8"/>
      <c r="D114" s="8"/>
      <c r="E114" s="8"/>
    </row>
    <row r="115" spans="1:5" ht="15">
      <c r="A115" s="16" t="s">
        <v>41</v>
      </c>
      <c r="B115" s="38">
        <v>28647.272</v>
      </c>
      <c r="C115" s="29">
        <v>13934.85845</v>
      </c>
      <c r="D115" s="29">
        <v>16.74453074420058</v>
      </c>
      <c r="E115" s="42">
        <v>10468.505873</v>
      </c>
    </row>
    <row r="116" spans="1:5" ht="15">
      <c r="A116" s="17"/>
      <c r="B116" s="38"/>
      <c r="C116" s="29"/>
      <c r="D116" s="29"/>
      <c r="E116" s="42"/>
    </row>
    <row r="117" spans="1:5" ht="15">
      <c r="A117" s="16" t="s">
        <v>42</v>
      </c>
      <c r="B117" s="38">
        <v>16359.359</v>
      </c>
      <c r="C117" s="29">
        <v>7173.333875</v>
      </c>
      <c r="D117" s="29">
        <v>8.619686381410856</v>
      </c>
      <c r="E117" s="42">
        <v>5448.259667</v>
      </c>
    </row>
    <row r="118" spans="1:5" ht="15">
      <c r="A118" s="17"/>
      <c r="B118" s="38"/>
      <c r="C118" s="29"/>
      <c r="D118" s="29"/>
      <c r="E118" s="42"/>
    </row>
    <row r="119" spans="1:5" ht="15">
      <c r="A119" s="16" t="s">
        <v>43</v>
      </c>
      <c r="B119" s="38">
        <v>89366.70300000001</v>
      </c>
      <c r="C119" s="29">
        <v>46065.968284</v>
      </c>
      <c r="D119" s="29">
        <v>55.3542057826075</v>
      </c>
      <c r="E119" s="42">
        <v>33443.682480999996</v>
      </c>
    </row>
    <row r="120" spans="1:5" ht="15">
      <c r="A120" s="17"/>
      <c r="B120" s="38"/>
      <c r="C120" s="29"/>
      <c r="D120" s="29"/>
      <c r="E120" s="42"/>
    </row>
    <row r="121" spans="1:5" ht="15">
      <c r="A121" s="16" t="s">
        <v>44</v>
      </c>
      <c r="B121" s="38">
        <v>20750.208</v>
      </c>
      <c r="C121" s="29">
        <v>8110.051426000001</v>
      </c>
      <c r="D121" s="29">
        <v>9.745273403886264</v>
      </c>
      <c r="E121" s="42">
        <v>5036.4338</v>
      </c>
    </row>
    <row r="122" spans="1:5" ht="15">
      <c r="A122" s="17"/>
      <c r="B122" s="38"/>
      <c r="C122" s="29"/>
      <c r="D122" s="29"/>
      <c r="E122" s="42"/>
    </row>
    <row r="123" spans="1:5" ht="15">
      <c r="A123" s="16" t="s">
        <v>45</v>
      </c>
      <c r="B123" s="38">
        <v>1085.4889999999998</v>
      </c>
      <c r="C123" s="29">
        <v>227.23513</v>
      </c>
      <c r="D123" s="29">
        <v>0.27305233376428134</v>
      </c>
      <c r="E123" s="42">
        <v>105.171297</v>
      </c>
    </row>
    <row r="124" spans="1:8" ht="15">
      <c r="A124" s="17"/>
      <c r="B124" s="38"/>
      <c r="C124" s="29"/>
      <c r="D124" s="29"/>
      <c r="E124" s="42"/>
      <c r="H124" s="40"/>
    </row>
    <row r="125" spans="1:7" ht="15">
      <c r="A125" s="16" t="s">
        <v>75</v>
      </c>
      <c r="B125" s="38">
        <v>16652.834</v>
      </c>
      <c r="C125" s="29">
        <v>7708.91095</v>
      </c>
      <c r="D125" s="29">
        <v>9.263251354130512</v>
      </c>
      <c r="E125" s="42">
        <v>4571.165567</v>
      </c>
      <c r="G125" s="40"/>
    </row>
    <row r="126" spans="1:7" ht="15">
      <c r="A126" s="44"/>
      <c r="B126" s="45"/>
      <c r="C126" s="45"/>
      <c r="D126" s="45"/>
      <c r="E126" s="45"/>
      <c r="G126" s="40"/>
    </row>
    <row r="127" spans="1:5" ht="15">
      <c r="A127" s="18" t="s">
        <v>46</v>
      </c>
      <c r="B127" s="19">
        <v>172861.86500000002</v>
      </c>
      <c r="C127" s="19">
        <v>83220.35811500001</v>
      </c>
      <c r="D127" s="19">
        <v>100</v>
      </c>
      <c r="E127" s="19">
        <v>59073.218685</v>
      </c>
    </row>
    <row r="128" spans="1:5" ht="32.25" customHeight="1">
      <c r="A128" s="138" t="s">
        <v>14</v>
      </c>
      <c r="B128" s="138"/>
      <c r="C128" s="138"/>
      <c r="D128" s="138"/>
      <c r="E128" s="138"/>
    </row>
    <row r="129" spans="1:5" ht="30.75" customHeight="1">
      <c r="A129" s="136" t="s">
        <v>230</v>
      </c>
      <c r="B129" s="136"/>
      <c r="C129" s="136"/>
      <c r="D129" s="136"/>
      <c r="E129" s="136"/>
    </row>
    <row r="130" spans="1:5" ht="18.75" customHeight="1">
      <c r="A130" s="136" t="s">
        <v>232</v>
      </c>
      <c r="B130" s="136"/>
      <c r="C130" s="136"/>
      <c r="D130" s="136"/>
      <c r="E130" s="136"/>
    </row>
    <row r="131" spans="1:5" ht="19.5" customHeight="1">
      <c r="A131" s="136" t="s">
        <v>81</v>
      </c>
      <c r="B131" s="136"/>
      <c r="C131" s="136"/>
      <c r="D131" s="136"/>
      <c r="E131" s="136"/>
    </row>
    <row r="132" spans="1:5" ht="15">
      <c r="A132" s="136" t="s">
        <v>151</v>
      </c>
      <c r="B132" s="136"/>
      <c r="C132" s="136"/>
      <c r="D132" s="136"/>
      <c r="E132" s="136"/>
    </row>
    <row r="133" spans="1:5" ht="15">
      <c r="A133" s="47"/>
      <c r="B133" s="47"/>
      <c r="C133" s="47"/>
      <c r="D133" s="47"/>
      <c r="E133" s="66"/>
    </row>
    <row r="134" ht="15">
      <c r="A134" t="str">
        <f>RECURSOS!A22</f>
        <v>FUENTE: Elaborado sobre información de la Contaduría General de la Provincia y consultas al SIPAF</v>
      </c>
    </row>
    <row r="135" spans="1:2" ht="15">
      <c r="A135" s="3" t="str">
        <f>A107</f>
        <v>Dirección General de Ingresos Públicos</v>
      </c>
      <c r="B135" s="3"/>
    </row>
  </sheetData>
  <sheetProtection/>
  <mergeCells count="23">
    <mergeCell ref="A132:E132"/>
    <mergeCell ref="A99:E99"/>
    <mergeCell ref="A100:E100"/>
    <mergeCell ref="A101:E101"/>
    <mergeCell ref="A102:E102"/>
    <mergeCell ref="A64:E64"/>
    <mergeCell ref="A130:E130"/>
    <mergeCell ref="A31:E31"/>
    <mergeCell ref="A60:E60"/>
    <mergeCell ref="A34:E34"/>
    <mergeCell ref="A32:E32"/>
    <mergeCell ref="A33:E33"/>
    <mergeCell ref="A129:E129"/>
    <mergeCell ref="A63:E63"/>
    <mergeCell ref="A103:E103"/>
    <mergeCell ref="A104:E104"/>
    <mergeCell ref="A36:E36"/>
    <mergeCell ref="A62:E62"/>
    <mergeCell ref="A61:E61"/>
    <mergeCell ref="A35:E35"/>
    <mergeCell ref="A128:E128"/>
    <mergeCell ref="A105:E105"/>
    <mergeCell ref="A131:E131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zoomScalePageLayoutView="0" workbookViewId="0" topLeftCell="A1">
      <selection activeCell="G18" sqref="G18"/>
    </sheetView>
  </sheetViews>
  <sheetFormatPr defaultColWidth="11.421875" defaultRowHeight="15"/>
  <cols>
    <col min="1" max="1" width="37.7109375" style="0" customWidth="1"/>
    <col min="2" max="2" width="19.421875" style="0" customWidth="1"/>
    <col min="3" max="3" width="20.140625" style="0" customWidth="1"/>
    <col min="4" max="4" width="23.7109375" style="0" customWidth="1"/>
  </cols>
  <sheetData>
    <row r="2" spans="1:2" ht="15">
      <c r="A2" s="1" t="s">
        <v>0</v>
      </c>
      <c r="B2" s="1"/>
    </row>
    <row r="3" spans="1:2" ht="15">
      <c r="A3" s="2" t="s">
        <v>17</v>
      </c>
      <c r="B3" s="2"/>
    </row>
    <row r="4" spans="1:2" ht="15">
      <c r="A4" s="2" t="s">
        <v>233</v>
      </c>
      <c r="B4" s="2"/>
    </row>
    <row r="5" ht="15">
      <c r="A5" t="s">
        <v>52</v>
      </c>
    </row>
    <row r="6" spans="1:4" ht="25.5">
      <c r="A6" s="5" t="s">
        <v>1</v>
      </c>
      <c r="B6" s="6" t="s">
        <v>154</v>
      </c>
      <c r="C6" s="6" t="s">
        <v>51</v>
      </c>
      <c r="D6" s="6" t="s">
        <v>74</v>
      </c>
    </row>
    <row r="7" spans="1:6" ht="16.5" customHeight="1">
      <c r="A7" s="4" t="s">
        <v>47</v>
      </c>
      <c r="B7" s="29">
        <v>905.894</v>
      </c>
      <c r="C7" s="29">
        <v>11.127469043809434</v>
      </c>
      <c r="D7" s="29">
        <v>674.026</v>
      </c>
      <c r="F7" s="40"/>
    </row>
    <row r="8" spans="1:4" ht="16.5" customHeight="1">
      <c r="A8" s="4" t="s">
        <v>48</v>
      </c>
      <c r="B8" s="29">
        <v>1751.935</v>
      </c>
      <c r="C8" s="29">
        <v>21.519739041506273</v>
      </c>
      <c r="D8" s="29">
        <v>1270.846</v>
      </c>
    </row>
    <row r="9" spans="1:4" ht="16.5" customHeight="1">
      <c r="A9" s="4" t="s">
        <v>49</v>
      </c>
      <c r="B9" s="29">
        <v>1868.552</v>
      </c>
      <c r="C9" s="29">
        <v>22.952193674699476</v>
      </c>
      <c r="D9" s="29">
        <v>1387.213</v>
      </c>
    </row>
    <row r="10" spans="1:9" ht="16.5" customHeight="1">
      <c r="A10" s="4" t="s">
        <v>50</v>
      </c>
      <c r="B10" s="42">
        <v>3050.0921001799998</v>
      </c>
      <c r="C10" s="42">
        <v>37.465537276459116</v>
      </c>
      <c r="D10" s="42">
        <v>2402.323</v>
      </c>
      <c r="E10" s="131"/>
      <c r="F10" s="131"/>
      <c r="G10" s="131"/>
      <c r="H10" s="131"/>
      <c r="I10" s="131"/>
    </row>
    <row r="11" spans="1:9" ht="16.5" customHeight="1">
      <c r="A11" s="4" t="s">
        <v>238</v>
      </c>
      <c r="B11" s="42">
        <v>10.37789982</v>
      </c>
      <c r="C11" s="42">
        <v>0.12747601704703365</v>
      </c>
      <c r="D11" s="42">
        <v>0</v>
      </c>
      <c r="E11" s="131"/>
      <c r="F11" s="131"/>
      <c r="G11" s="131"/>
      <c r="H11" s="131"/>
      <c r="I11" s="131"/>
    </row>
    <row r="12" spans="1:9" ht="16.5" customHeight="1">
      <c r="A12" s="4" t="s">
        <v>137</v>
      </c>
      <c r="B12" s="42">
        <v>245.69161705000002</v>
      </c>
      <c r="C12" s="42">
        <v>3.0179313065848294</v>
      </c>
      <c r="D12" s="42">
        <v>154.05</v>
      </c>
      <c r="E12" s="131"/>
      <c r="F12" s="131"/>
      <c r="G12" s="132"/>
      <c r="H12" s="131"/>
      <c r="I12" s="131"/>
    </row>
    <row r="13" spans="1:9" ht="16.5" customHeight="1">
      <c r="A13" s="4" t="s">
        <v>156</v>
      </c>
      <c r="B13" s="42">
        <v>304.775</v>
      </c>
      <c r="C13" s="42">
        <v>3.7436768295485123</v>
      </c>
      <c r="D13" s="42">
        <v>303.58</v>
      </c>
      <c r="E13" s="132"/>
      <c r="F13" s="131"/>
      <c r="G13" s="131"/>
      <c r="H13" s="131"/>
      <c r="I13" s="131"/>
    </row>
    <row r="14" spans="1:9" ht="16.5" customHeight="1">
      <c r="A14" s="4" t="s">
        <v>210</v>
      </c>
      <c r="B14" s="42">
        <v>3.743</v>
      </c>
      <c r="C14" s="42">
        <v>0.045976810345337</v>
      </c>
      <c r="D14" s="42">
        <v>0</v>
      </c>
      <c r="E14" s="131"/>
      <c r="F14" s="131"/>
      <c r="G14" s="131"/>
      <c r="H14" s="131"/>
      <c r="I14" s="131"/>
    </row>
    <row r="15" spans="1:9" ht="15">
      <c r="A15" s="18" t="s">
        <v>46</v>
      </c>
      <c r="B15" s="19">
        <v>8141.060617049999</v>
      </c>
      <c r="C15" s="19">
        <v>100</v>
      </c>
      <c r="D15" s="19">
        <v>6192.038</v>
      </c>
      <c r="E15" s="131"/>
      <c r="F15" s="131"/>
      <c r="G15" s="131"/>
      <c r="H15" s="131"/>
      <c r="I15" s="131"/>
    </row>
    <row r="16" ht="15">
      <c r="A16" t="s">
        <v>234</v>
      </c>
    </row>
    <row r="17" ht="15">
      <c r="A17" t="s">
        <v>235</v>
      </c>
    </row>
    <row r="18" spans="1:4" ht="15">
      <c r="A18" t="s">
        <v>138</v>
      </c>
      <c r="D18" s="40"/>
    </row>
    <row r="20" ht="15">
      <c r="A20" t="str">
        <f>RECURSOS!A22</f>
        <v>FUENTE: Elaborado sobre información de la Contaduría General de la Provincia y consultas al SIPAF</v>
      </c>
    </row>
    <row r="21" ht="15">
      <c r="A21" s="3" t="s">
        <v>141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zoomScalePageLayoutView="0" workbookViewId="0" topLeftCell="A1">
      <selection activeCell="F15" sqref="F15"/>
    </sheetView>
  </sheetViews>
  <sheetFormatPr defaultColWidth="11.421875" defaultRowHeight="15"/>
  <cols>
    <col min="1" max="1" width="5.7109375" style="0" customWidth="1"/>
    <col min="2" max="2" width="11.140625" style="95" hidden="1" customWidth="1"/>
    <col min="3" max="3" width="48.7109375" style="0" customWidth="1"/>
    <col min="4" max="4" width="22.57421875" style="0" customWidth="1"/>
    <col min="5" max="5" width="4.28125" style="0" customWidth="1"/>
    <col min="6" max="6" width="23.8515625" style="0" customWidth="1"/>
    <col min="7" max="7" width="3.00390625" style="0" customWidth="1"/>
    <col min="8" max="8" width="20.7109375" style="0" customWidth="1"/>
    <col min="9" max="9" width="4.57421875" style="0" customWidth="1"/>
    <col min="10" max="11" width="21.7109375" style="0" customWidth="1"/>
    <col min="12" max="12" width="18.7109375" style="0" customWidth="1"/>
    <col min="13" max="13" width="16.7109375" style="0" customWidth="1"/>
  </cols>
  <sheetData>
    <row r="1" spans="1:10" ht="15" customHeight="1">
      <c r="A1" s="140" t="s">
        <v>160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5.75">
      <c r="A2" s="140" t="s">
        <v>161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">
      <c r="A3" s="141" t="s">
        <v>236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5">
      <c r="A4" s="142" t="s">
        <v>162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 ht="15">
      <c r="A5" s="142" t="s">
        <v>163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ht="15.75" thickBot="1">
      <c r="A6" s="49"/>
      <c r="B6" s="67"/>
      <c r="C6" s="49"/>
      <c r="D6" s="49"/>
      <c r="E6" s="49"/>
      <c r="F6" s="49"/>
      <c r="G6" s="49"/>
      <c r="H6" s="49"/>
      <c r="I6" s="49"/>
      <c r="J6" s="49"/>
    </row>
    <row r="7" spans="1:10" ht="15.75" thickTop="1">
      <c r="A7" s="50"/>
      <c r="B7" s="68"/>
      <c r="C7" s="51"/>
      <c r="D7" s="50"/>
      <c r="E7" s="69"/>
      <c r="F7" s="52"/>
      <c r="G7" s="69"/>
      <c r="H7" s="50"/>
      <c r="I7" s="51"/>
      <c r="J7" s="53"/>
    </row>
    <row r="8" spans="1:10" ht="15">
      <c r="A8" s="54"/>
      <c r="B8" s="70"/>
      <c r="C8" s="55" t="s">
        <v>1</v>
      </c>
      <c r="D8" s="143" t="s">
        <v>85</v>
      </c>
      <c r="E8" s="143"/>
      <c r="F8" s="143" t="s">
        <v>86</v>
      </c>
      <c r="G8" s="143"/>
      <c r="H8" s="144" t="s">
        <v>87</v>
      </c>
      <c r="I8" s="144"/>
      <c r="J8" s="56" t="s">
        <v>46</v>
      </c>
    </row>
    <row r="9" spans="1:10" ht="15">
      <c r="A9" s="54"/>
      <c r="B9" s="70"/>
      <c r="C9" s="55"/>
      <c r="D9" s="143" t="s">
        <v>88</v>
      </c>
      <c r="E9" s="143"/>
      <c r="F9" s="143" t="s">
        <v>89</v>
      </c>
      <c r="G9" s="143"/>
      <c r="H9" s="144" t="s">
        <v>90</v>
      </c>
      <c r="I9" s="144"/>
      <c r="J9" s="56"/>
    </row>
    <row r="10" spans="1:10" ht="15.75" thickBot="1">
      <c r="A10" s="57"/>
      <c r="B10" s="71"/>
      <c r="C10" s="58"/>
      <c r="D10" s="57"/>
      <c r="E10" s="72"/>
      <c r="F10" s="57"/>
      <c r="G10" s="72"/>
      <c r="H10" s="57"/>
      <c r="I10" s="58"/>
      <c r="J10" s="59"/>
    </row>
    <row r="11" spans="1:10" ht="15.75" thickTop="1">
      <c r="A11" s="60"/>
      <c r="B11" s="73"/>
      <c r="C11" s="60"/>
      <c r="D11" s="60"/>
      <c r="E11" s="60"/>
      <c r="F11" s="60" t="s">
        <v>78</v>
      </c>
      <c r="G11" s="60"/>
      <c r="H11" s="60"/>
      <c r="I11" s="60"/>
      <c r="J11" s="60"/>
    </row>
    <row r="12" spans="1:10" ht="15">
      <c r="A12" s="48" t="s">
        <v>91</v>
      </c>
      <c r="B12" s="74"/>
      <c r="C12" s="48" t="s">
        <v>164</v>
      </c>
      <c r="D12" s="75">
        <v>53141387139.579994</v>
      </c>
      <c r="E12" s="75"/>
      <c r="F12" s="75">
        <v>5361229444.23</v>
      </c>
      <c r="G12" s="75"/>
      <c r="H12" s="75">
        <v>12087759019.000002</v>
      </c>
      <c r="I12" s="75"/>
      <c r="J12" s="75">
        <v>70590375602.81</v>
      </c>
    </row>
    <row r="13" spans="1:10" ht="15">
      <c r="A13" s="48"/>
      <c r="B13" s="74"/>
      <c r="C13" s="48"/>
      <c r="D13" s="76" t="s">
        <v>165</v>
      </c>
      <c r="E13" s="76"/>
      <c r="F13" s="76" t="s">
        <v>165</v>
      </c>
      <c r="G13" s="76"/>
      <c r="H13" s="76" t="s">
        <v>165</v>
      </c>
      <c r="I13" s="76"/>
      <c r="J13" s="76" t="s">
        <v>165</v>
      </c>
    </row>
    <row r="14" spans="1:10" ht="15">
      <c r="A14" s="48"/>
      <c r="B14" s="77" t="s">
        <v>92</v>
      </c>
      <c r="C14" s="48" t="s">
        <v>92</v>
      </c>
      <c r="D14" s="78">
        <v>49343849073.4</v>
      </c>
      <c r="E14" s="79"/>
      <c r="F14" s="78">
        <v>621311774.21</v>
      </c>
      <c r="G14" s="78" t="s">
        <v>78</v>
      </c>
      <c r="H14" s="78">
        <v>352573202.03</v>
      </c>
      <c r="I14" s="75" t="s">
        <v>78</v>
      </c>
      <c r="J14" s="75">
        <v>50317734049.64</v>
      </c>
    </row>
    <row r="15" spans="1:10" ht="15">
      <c r="A15" s="48"/>
      <c r="B15" s="77" t="s">
        <v>166</v>
      </c>
      <c r="C15" s="48" t="s">
        <v>93</v>
      </c>
      <c r="D15" s="78">
        <v>4820440.34</v>
      </c>
      <c r="E15" s="79"/>
      <c r="F15" s="78">
        <v>0</v>
      </c>
      <c r="G15" s="78" t="s">
        <v>78</v>
      </c>
      <c r="H15" s="78">
        <v>11652327084.98</v>
      </c>
      <c r="I15" s="75"/>
      <c r="J15" s="75">
        <v>11657147525.32</v>
      </c>
    </row>
    <row r="16" spans="1:10" ht="15">
      <c r="A16" s="48"/>
      <c r="B16" s="77" t="s">
        <v>167</v>
      </c>
      <c r="C16" s="48" t="s">
        <v>94</v>
      </c>
      <c r="D16" s="78">
        <v>315257701.24</v>
      </c>
      <c r="E16" s="79"/>
      <c r="F16" s="78">
        <v>3713534134.7</v>
      </c>
      <c r="G16" s="78" t="s">
        <v>78</v>
      </c>
      <c r="H16" s="78">
        <v>10092859.45</v>
      </c>
      <c r="I16" s="75"/>
      <c r="J16" s="75">
        <v>4038884695.3899994</v>
      </c>
    </row>
    <row r="17" spans="1:10" ht="15">
      <c r="A17" s="48"/>
      <c r="B17" s="77" t="s">
        <v>95</v>
      </c>
      <c r="C17" s="48" t="s">
        <v>95</v>
      </c>
      <c r="D17" s="78">
        <v>3477459924.6</v>
      </c>
      <c r="E17" s="79"/>
      <c r="F17" s="78">
        <v>1026383535.32</v>
      </c>
      <c r="G17" s="78" t="s">
        <v>78</v>
      </c>
      <c r="H17" s="78">
        <v>72765872.54</v>
      </c>
      <c r="I17" s="75"/>
      <c r="J17" s="75">
        <v>4576609332.46</v>
      </c>
    </row>
    <row r="18" spans="1:10" ht="15">
      <c r="A18" s="48"/>
      <c r="B18" s="77"/>
      <c r="C18" s="48"/>
      <c r="D18" s="75" t="s">
        <v>78</v>
      </c>
      <c r="E18" s="75"/>
      <c r="F18" s="75" t="s">
        <v>78</v>
      </c>
      <c r="G18" s="75"/>
      <c r="H18" s="75" t="s">
        <v>78</v>
      </c>
      <c r="I18" s="75"/>
      <c r="J18" s="75"/>
    </row>
    <row r="19" spans="1:10" ht="15">
      <c r="A19" s="48" t="s">
        <v>96</v>
      </c>
      <c r="B19" s="77"/>
      <c r="C19" s="48" t="s">
        <v>19</v>
      </c>
      <c r="D19" s="80">
        <v>47117518383.46001</v>
      </c>
      <c r="E19" s="80" t="s">
        <v>78</v>
      </c>
      <c r="F19" s="80">
        <v>4960260333.799999</v>
      </c>
      <c r="G19" s="80"/>
      <c r="H19" s="80">
        <v>16202881813.78</v>
      </c>
      <c r="I19" s="80"/>
      <c r="J19" s="80">
        <v>68280660531.04001</v>
      </c>
    </row>
    <row r="20" spans="1:10" ht="15">
      <c r="A20" s="48"/>
      <c r="B20" s="77"/>
      <c r="C20" s="48"/>
      <c r="D20" s="76" t="s">
        <v>168</v>
      </c>
      <c r="E20" s="76"/>
      <c r="F20" s="76" t="s">
        <v>165</v>
      </c>
      <c r="G20" s="76"/>
      <c r="H20" s="76" t="s">
        <v>165</v>
      </c>
      <c r="I20" s="76"/>
      <c r="J20" s="76" t="s">
        <v>165</v>
      </c>
    </row>
    <row r="21" spans="1:10" ht="15">
      <c r="A21" s="48"/>
      <c r="B21" s="77" t="s">
        <v>97</v>
      </c>
      <c r="C21" s="48" t="s">
        <v>97</v>
      </c>
      <c r="D21" s="78">
        <v>29275469880.04</v>
      </c>
      <c r="E21" s="79"/>
      <c r="F21" s="78">
        <v>771162210.97</v>
      </c>
      <c r="G21" s="78" t="s">
        <v>78</v>
      </c>
      <c r="H21" s="78">
        <v>200533884.57</v>
      </c>
      <c r="I21" s="80"/>
      <c r="J21" s="75">
        <v>30247165975.58</v>
      </c>
    </row>
    <row r="22" spans="1:10" ht="15">
      <c r="A22" s="48"/>
      <c r="B22" s="77" t="s">
        <v>98</v>
      </c>
      <c r="C22" s="48" t="s">
        <v>98</v>
      </c>
      <c r="D22" s="78">
        <v>4055421731.16</v>
      </c>
      <c r="E22" s="79"/>
      <c r="F22" s="78">
        <v>1355358107.46</v>
      </c>
      <c r="G22" s="78" t="s">
        <v>78</v>
      </c>
      <c r="H22" s="78">
        <v>3938671057.85</v>
      </c>
      <c r="I22" s="80"/>
      <c r="J22" s="75">
        <v>9349450896.47</v>
      </c>
    </row>
    <row r="23" spans="1:10" ht="15">
      <c r="A23" s="48"/>
      <c r="B23" s="77" t="s">
        <v>169</v>
      </c>
      <c r="C23" s="48" t="s">
        <v>99</v>
      </c>
      <c r="D23" s="78">
        <v>227311055.12</v>
      </c>
      <c r="E23" s="79"/>
      <c r="F23" s="78">
        <v>0</v>
      </c>
      <c r="G23" s="78" t="s">
        <v>78</v>
      </c>
      <c r="H23" s="78">
        <v>0</v>
      </c>
      <c r="I23" s="80"/>
      <c r="J23" s="75">
        <v>227311055.12</v>
      </c>
    </row>
    <row r="24" spans="1:10" ht="15">
      <c r="A24" s="48"/>
      <c r="B24" s="77" t="s">
        <v>170</v>
      </c>
      <c r="C24" s="48" t="s">
        <v>171</v>
      </c>
      <c r="D24" s="78">
        <v>663632760.24</v>
      </c>
      <c r="E24" s="79"/>
      <c r="F24" s="78">
        <v>0</v>
      </c>
      <c r="G24" s="78" t="s">
        <v>78</v>
      </c>
      <c r="H24" s="78">
        <v>12063378871.36</v>
      </c>
      <c r="I24" s="80"/>
      <c r="J24" s="75">
        <v>12727011631.6</v>
      </c>
    </row>
    <row r="25" spans="1:10" ht="15">
      <c r="A25" s="48"/>
      <c r="B25" s="77" t="s">
        <v>100</v>
      </c>
      <c r="C25" s="48" t="s">
        <v>100</v>
      </c>
      <c r="D25" s="78">
        <v>331590.9</v>
      </c>
      <c r="E25" s="79"/>
      <c r="F25" s="78">
        <v>2739244756.72</v>
      </c>
      <c r="G25" s="78" t="s">
        <v>78</v>
      </c>
      <c r="H25" s="78">
        <v>0</v>
      </c>
      <c r="I25" s="80"/>
      <c r="J25" s="75">
        <v>2739576347.62</v>
      </c>
    </row>
    <row r="26" spans="1:10" ht="15">
      <c r="A26" s="48"/>
      <c r="B26" s="77" t="s">
        <v>172</v>
      </c>
      <c r="C26" s="48" t="s">
        <v>101</v>
      </c>
      <c r="D26" s="78">
        <v>12895351366</v>
      </c>
      <c r="E26" s="79"/>
      <c r="F26" s="78">
        <v>94495258.65</v>
      </c>
      <c r="G26" s="78" t="s">
        <v>78</v>
      </c>
      <c r="H26" s="78">
        <v>298000</v>
      </c>
      <c r="I26" s="80"/>
      <c r="J26" s="75">
        <v>12990144624.65</v>
      </c>
    </row>
    <row r="27" spans="1:10" ht="15">
      <c r="A27" s="48"/>
      <c r="B27" s="77"/>
      <c r="C27" s="48"/>
      <c r="D27" s="80"/>
      <c r="E27" s="80"/>
      <c r="F27" s="80" t="s">
        <v>173</v>
      </c>
      <c r="G27" s="80"/>
      <c r="H27" s="80"/>
      <c r="I27" s="80"/>
      <c r="J27" s="80"/>
    </row>
    <row r="28" spans="1:10" ht="15">
      <c r="A28" s="48" t="s">
        <v>102</v>
      </c>
      <c r="B28" s="77"/>
      <c r="C28" s="48" t="s">
        <v>103</v>
      </c>
      <c r="D28" s="80" t="s">
        <v>78</v>
      </c>
      <c r="E28" s="80"/>
      <c r="F28" s="80"/>
      <c r="G28" s="80"/>
      <c r="H28" s="80"/>
      <c r="I28" s="80"/>
      <c r="J28" s="80"/>
    </row>
    <row r="29" spans="1:10" ht="15">
      <c r="A29" s="48" t="s">
        <v>78</v>
      </c>
      <c r="B29" s="77"/>
      <c r="C29" s="48" t="s">
        <v>104</v>
      </c>
      <c r="D29" s="81">
        <v>6023868756.1199875</v>
      </c>
      <c r="E29" s="81"/>
      <c r="F29" s="81">
        <v>400969110.4300003</v>
      </c>
      <c r="G29" s="81"/>
      <c r="H29" s="81">
        <v>-4115122794.779999</v>
      </c>
      <c r="I29" s="81"/>
      <c r="J29" s="81">
        <v>2309715071.769989</v>
      </c>
    </row>
    <row r="30" spans="1:10" ht="15">
      <c r="A30" s="48"/>
      <c r="B30" s="77"/>
      <c r="C30" s="48"/>
      <c r="D30" s="80"/>
      <c r="E30" s="80"/>
      <c r="F30" s="80"/>
      <c r="G30" s="80"/>
      <c r="H30" s="80"/>
      <c r="I30" s="80"/>
      <c r="J30" s="80"/>
    </row>
    <row r="31" spans="1:10" ht="15">
      <c r="A31" s="48" t="s">
        <v>105</v>
      </c>
      <c r="B31" s="77" t="s">
        <v>106</v>
      </c>
      <c r="C31" s="48" t="s">
        <v>106</v>
      </c>
      <c r="D31" s="78">
        <v>1159746890.25</v>
      </c>
      <c r="E31" s="79"/>
      <c r="F31" s="78">
        <v>140770657.25</v>
      </c>
      <c r="G31" s="78" t="s">
        <v>78</v>
      </c>
      <c r="H31" s="78">
        <v>0</v>
      </c>
      <c r="I31" s="80"/>
      <c r="J31" s="80">
        <v>1300517547.5</v>
      </c>
    </row>
    <row r="32" spans="1:10" ht="6" customHeight="1">
      <c r="A32" s="48"/>
      <c r="B32" s="77"/>
      <c r="C32" s="48"/>
      <c r="D32" s="76" t="s">
        <v>168</v>
      </c>
      <c r="E32" s="76"/>
      <c r="F32" s="76" t="s">
        <v>165</v>
      </c>
      <c r="G32" s="76"/>
      <c r="H32" s="76" t="s">
        <v>165</v>
      </c>
      <c r="I32" s="76"/>
      <c r="J32" s="76" t="s">
        <v>165</v>
      </c>
    </row>
    <row r="33" spans="1:10" ht="7.5" customHeight="1">
      <c r="A33" s="48"/>
      <c r="B33" s="77"/>
      <c r="C33" s="48"/>
      <c r="D33" s="80"/>
      <c r="E33" s="80"/>
      <c r="F33" s="80"/>
      <c r="G33" s="80"/>
      <c r="H33" s="80"/>
      <c r="I33" s="80"/>
      <c r="J33" s="80"/>
    </row>
    <row r="34" spans="1:10" ht="15">
      <c r="A34" s="48" t="s">
        <v>107</v>
      </c>
      <c r="B34" s="77"/>
      <c r="C34" s="48" t="s">
        <v>33</v>
      </c>
      <c r="D34" s="80">
        <v>4300056062.65</v>
      </c>
      <c r="E34" s="80"/>
      <c r="F34" s="80">
        <v>2929883175.13</v>
      </c>
      <c r="G34" s="80"/>
      <c r="H34" s="80">
        <v>847400.75</v>
      </c>
      <c r="I34" s="80"/>
      <c r="J34" s="80">
        <v>7230786638.53</v>
      </c>
    </row>
    <row r="35" spans="1:10" ht="15">
      <c r="A35" s="48"/>
      <c r="B35" s="77"/>
      <c r="C35" s="48"/>
      <c r="D35" s="76" t="s">
        <v>168</v>
      </c>
      <c r="E35" s="76"/>
      <c r="F35" s="76" t="s">
        <v>165</v>
      </c>
      <c r="G35" s="76"/>
      <c r="H35" s="76" t="s">
        <v>165</v>
      </c>
      <c r="I35" s="76"/>
      <c r="J35" s="76" t="s">
        <v>165</v>
      </c>
    </row>
    <row r="36" spans="1:10" ht="15">
      <c r="A36" s="48"/>
      <c r="B36" s="77" t="s">
        <v>174</v>
      </c>
      <c r="C36" s="48" t="s">
        <v>108</v>
      </c>
      <c r="D36" s="78">
        <v>2863554423.68</v>
      </c>
      <c r="E36" s="79"/>
      <c r="F36" s="78">
        <v>2669171904.8</v>
      </c>
      <c r="G36" s="78" t="s">
        <v>78</v>
      </c>
      <c r="H36" s="78">
        <v>847400.75</v>
      </c>
      <c r="I36" s="80"/>
      <c r="J36" s="75">
        <v>5533573729.23</v>
      </c>
    </row>
    <row r="37" spans="1:10" ht="15">
      <c r="A37" s="48"/>
      <c r="B37" s="77" t="s">
        <v>175</v>
      </c>
      <c r="C37" s="48" t="s">
        <v>109</v>
      </c>
      <c r="D37" s="78">
        <v>1269363110.02</v>
      </c>
      <c r="E37" s="79"/>
      <c r="F37" s="78">
        <v>202190619.71</v>
      </c>
      <c r="G37" s="78" t="s">
        <v>78</v>
      </c>
      <c r="H37" s="78">
        <v>0</v>
      </c>
      <c r="I37" s="80"/>
      <c r="J37" s="75">
        <v>1471553729.73</v>
      </c>
    </row>
    <row r="38" spans="1:10" ht="15">
      <c r="A38" s="48"/>
      <c r="B38" s="77" t="s">
        <v>176</v>
      </c>
      <c r="C38" s="48" t="s">
        <v>110</v>
      </c>
      <c r="D38" s="78">
        <v>167138528.95</v>
      </c>
      <c r="E38" s="79"/>
      <c r="F38" s="78">
        <v>58520650.62</v>
      </c>
      <c r="G38" s="78" t="s">
        <v>78</v>
      </c>
      <c r="H38" s="78">
        <v>0</v>
      </c>
      <c r="I38" s="80"/>
      <c r="J38" s="75">
        <v>225659179.57</v>
      </c>
    </row>
    <row r="39" spans="1:10" ht="15">
      <c r="A39" s="48"/>
      <c r="B39" s="77"/>
      <c r="C39" s="48"/>
      <c r="D39" s="80"/>
      <c r="E39" s="80"/>
      <c r="F39" s="80"/>
      <c r="G39" s="80"/>
      <c r="H39" s="80"/>
      <c r="I39" s="80"/>
      <c r="J39" s="80"/>
    </row>
    <row r="40" spans="1:10" ht="15">
      <c r="A40" s="48" t="s">
        <v>111</v>
      </c>
      <c r="B40" s="77"/>
      <c r="C40" s="48" t="s">
        <v>112</v>
      </c>
      <c r="D40" s="81">
        <v>54301134029.829994</v>
      </c>
      <c r="E40" s="81"/>
      <c r="F40" s="81">
        <v>5502000101.48</v>
      </c>
      <c r="G40" s="81"/>
      <c r="H40" s="81">
        <v>12087759019.000002</v>
      </c>
      <c r="I40" s="81"/>
      <c r="J40" s="82">
        <v>71890893150.31</v>
      </c>
    </row>
    <row r="41" spans="1:10" ht="15">
      <c r="A41" s="48" t="s">
        <v>113</v>
      </c>
      <c r="B41" s="77"/>
      <c r="C41" s="48" t="s">
        <v>114</v>
      </c>
      <c r="D41" s="81">
        <v>51417574446.11001</v>
      </c>
      <c r="E41" s="81"/>
      <c r="F41" s="81">
        <v>7890143508.929999</v>
      </c>
      <c r="G41" s="81"/>
      <c r="H41" s="81">
        <v>16203729214.53</v>
      </c>
      <c r="I41" s="81"/>
      <c r="J41" s="82">
        <v>75511447169.57</v>
      </c>
    </row>
    <row r="42" spans="1:10" ht="9.75" customHeight="1">
      <c r="A42" s="48"/>
      <c r="B42" s="77"/>
      <c r="C42" s="48"/>
      <c r="D42" s="80"/>
      <c r="E42" s="80"/>
      <c r="F42" s="80"/>
      <c r="G42" s="80"/>
      <c r="H42" s="80"/>
      <c r="I42" s="80"/>
      <c r="J42" s="80"/>
    </row>
    <row r="43" spans="1:10" ht="15">
      <c r="A43" s="48" t="s">
        <v>115</v>
      </c>
      <c r="B43" s="77"/>
      <c r="C43" s="48" t="s">
        <v>177</v>
      </c>
      <c r="D43" s="75"/>
      <c r="E43" s="75"/>
      <c r="F43" s="75"/>
      <c r="G43" s="75"/>
      <c r="H43" s="75"/>
      <c r="I43" s="75"/>
      <c r="J43" s="75"/>
    </row>
    <row r="44" spans="1:13" ht="15">
      <c r="A44" s="48"/>
      <c r="B44" s="77"/>
      <c r="C44" s="48" t="s">
        <v>178</v>
      </c>
      <c r="D44" s="81">
        <v>2883559583.719986</v>
      </c>
      <c r="E44" s="81"/>
      <c r="F44" s="81">
        <v>-2388143407.45</v>
      </c>
      <c r="G44" s="81"/>
      <c r="H44" s="81">
        <v>-4115970195.529999</v>
      </c>
      <c r="I44" s="81"/>
      <c r="J44" s="81">
        <v>-3620554019.2600126</v>
      </c>
      <c r="M44" s="61"/>
    </row>
    <row r="45" spans="1:10" ht="15">
      <c r="A45" s="48"/>
      <c r="B45" s="77"/>
      <c r="C45" s="48"/>
      <c r="D45" s="80"/>
      <c r="E45" s="80"/>
      <c r="F45" s="80"/>
      <c r="G45" s="80"/>
      <c r="H45" s="80"/>
      <c r="I45" s="80"/>
      <c r="J45" s="80"/>
    </row>
    <row r="46" spans="1:13" ht="15">
      <c r="A46" s="48" t="s">
        <v>179</v>
      </c>
      <c r="B46" s="77" t="s">
        <v>116</v>
      </c>
      <c r="C46" s="48" t="s">
        <v>116</v>
      </c>
      <c r="D46" s="78">
        <v>464783027.86</v>
      </c>
      <c r="E46" s="79"/>
      <c r="F46" s="78">
        <v>3131926582.33</v>
      </c>
      <c r="G46" s="78" t="s">
        <v>78</v>
      </c>
      <c r="H46" s="78">
        <v>1800920291.65</v>
      </c>
      <c r="I46" s="80"/>
      <c r="J46" s="80">
        <v>5397629901.84</v>
      </c>
      <c r="M46" s="61"/>
    </row>
    <row r="47" spans="1:10" ht="9" customHeight="1">
      <c r="A47" s="48"/>
      <c r="B47" s="77"/>
      <c r="C47" s="48"/>
      <c r="D47" s="83" t="s">
        <v>168</v>
      </c>
      <c r="E47" s="83"/>
      <c r="F47" s="83" t="s">
        <v>165</v>
      </c>
      <c r="G47" s="83"/>
      <c r="H47" s="83" t="s">
        <v>165</v>
      </c>
      <c r="I47" s="76"/>
      <c r="J47" s="76" t="s">
        <v>165</v>
      </c>
    </row>
    <row r="48" spans="1:13" ht="15">
      <c r="A48" s="48" t="s">
        <v>180</v>
      </c>
      <c r="B48" s="77" t="s">
        <v>117</v>
      </c>
      <c r="C48" s="48" t="s">
        <v>117</v>
      </c>
      <c r="D48" s="78">
        <v>5311030678.17</v>
      </c>
      <c r="E48" s="79"/>
      <c r="F48" s="78">
        <v>553651411.59</v>
      </c>
      <c r="G48" s="78" t="s">
        <v>78</v>
      </c>
      <c r="H48" s="78">
        <v>0</v>
      </c>
      <c r="I48" s="75"/>
      <c r="J48" s="75">
        <v>5864682089.76</v>
      </c>
      <c r="L48" s="40"/>
      <c r="M48" s="61"/>
    </row>
    <row r="49" spans="1:10" ht="7.5" customHeight="1">
      <c r="A49" s="48"/>
      <c r="B49" s="77"/>
      <c r="C49" s="48"/>
      <c r="D49" s="76" t="s">
        <v>168</v>
      </c>
      <c r="E49" s="76"/>
      <c r="F49" s="76" t="s">
        <v>165</v>
      </c>
      <c r="G49" s="76"/>
      <c r="H49" s="76" t="s">
        <v>165</v>
      </c>
      <c r="I49" s="76"/>
      <c r="J49" s="76" t="s">
        <v>165</v>
      </c>
    </row>
    <row r="50" spans="1:13" s="87" customFormat="1" ht="19.5" customHeight="1" thickBot="1">
      <c r="A50" s="84" t="s">
        <v>181</v>
      </c>
      <c r="B50" s="85"/>
      <c r="C50" s="84" t="s">
        <v>158</v>
      </c>
      <c r="D50" s="86">
        <v>-1962688066.590014</v>
      </c>
      <c r="E50" s="86"/>
      <c r="F50" s="86">
        <v>190131763.29000008</v>
      </c>
      <c r="G50" s="86"/>
      <c r="H50" s="86">
        <v>-2315049903.8799987</v>
      </c>
      <c r="I50" s="86"/>
      <c r="J50" s="86">
        <v>-4087606207.1800127</v>
      </c>
      <c r="M50" s="88"/>
    </row>
    <row r="51" spans="1:10" ht="7.5" customHeight="1">
      <c r="A51" s="48"/>
      <c r="B51" s="74"/>
      <c r="C51" s="48"/>
      <c r="D51" s="80"/>
      <c r="E51" s="80"/>
      <c r="F51" s="80"/>
      <c r="G51" s="80"/>
      <c r="H51" s="80"/>
      <c r="I51" s="80"/>
      <c r="J51" s="80"/>
    </row>
    <row r="52" spans="1:10" ht="15">
      <c r="A52" s="74" t="s">
        <v>182</v>
      </c>
      <c r="B52" s="74"/>
      <c r="C52" s="74" t="s">
        <v>118</v>
      </c>
      <c r="D52" s="89">
        <v>19435476283.989998</v>
      </c>
      <c r="E52" s="89"/>
      <c r="F52" s="89">
        <v>1216825828.1800003</v>
      </c>
      <c r="G52" s="89"/>
      <c r="H52" s="89">
        <v>2413645607.0600014</v>
      </c>
      <c r="I52" s="89"/>
      <c r="J52" s="89">
        <v>23065947719.23</v>
      </c>
    </row>
    <row r="53" spans="1:10" ht="15">
      <c r="A53" s="74"/>
      <c r="B53" s="74"/>
      <c r="C53" s="74"/>
      <c r="D53" s="90" t="s">
        <v>168</v>
      </c>
      <c r="E53" s="90"/>
      <c r="F53" s="90" t="s">
        <v>168</v>
      </c>
      <c r="G53" s="90"/>
      <c r="H53" s="90" t="s">
        <v>168</v>
      </c>
      <c r="I53" s="90"/>
      <c r="J53" s="90" t="s">
        <v>165</v>
      </c>
    </row>
    <row r="54" spans="1:10" ht="15">
      <c r="A54" s="74"/>
      <c r="B54" s="74"/>
      <c r="C54" s="74" t="s">
        <v>119</v>
      </c>
      <c r="D54" s="89">
        <v>7213481377.4</v>
      </c>
      <c r="E54" s="89"/>
      <c r="F54" s="89">
        <v>224498922.29</v>
      </c>
      <c r="G54" s="89"/>
      <c r="H54" s="89">
        <v>0</v>
      </c>
      <c r="I54" s="89"/>
      <c r="J54" s="91">
        <v>7437980299.69</v>
      </c>
    </row>
    <row r="55" spans="1:10" ht="15">
      <c r="A55" s="74"/>
      <c r="B55" s="74"/>
      <c r="C55" s="92" t="s">
        <v>120</v>
      </c>
      <c r="D55" s="89">
        <v>7213481377.4</v>
      </c>
      <c r="E55" s="93"/>
      <c r="F55" s="89">
        <v>224498922.29</v>
      </c>
      <c r="G55" s="89" t="s">
        <v>78</v>
      </c>
      <c r="H55" s="89">
        <v>0</v>
      </c>
      <c r="I55" s="89"/>
      <c r="J55" s="91">
        <v>7437980299.69</v>
      </c>
    </row>
    <row r="56" spans="1:10" ht="15">
      <c r="A56" s="74"/>
      <c r="B56" s="77" t="s">
        <v>183</v>
      </c>
      <c r="C56" s="94" t="s">
        <v>121</v>
      </c>
      <c r="D56" s="89">
        <v>7178742576.96</v>
      </c>
      <c r="E56" s="93"/>
      <c r="F56" s="89">
        <v>213148259.45</v>
      </c>
      <c r="G56" s="89" t="s">
        <v>78</v>
      </c>
      <c r="H56" s="89">
        <v>0</v>
      </c>
      <c r="I56" s="89"/>
      <c r="J56" s="91">
        <v>7391890836.41</v>
      </c>
    </row>
    <row r="57" spans="1:10" ht="15">
      <c r="A57" s="74"/>
      <c r="B57" s="77" t="s">
        <v>184</v>
      </c>
      <c r="C57" s="94" t="s">
        <v>122</v>
      </c>
      <c r="D57" s="89">
        <v>13552146.78</v>
      </c>
      <c r="E57" s="89"/>
      <c r="F57" s="89">
        <v>0</v>
      </c>
      <c r="G57" s="89"/>
      <c r="H57" s="89">
        <v>0</v>
      </c>
      <c r="I57" s="89"/>
      <c r="J57" s="91">
        <v>13552146.78</v>
      </c>
    </row>
    <row r="58" spans="1:10" ht="15">
      <c r="A58" s="74"/>
      <c r="B58" s="77" t="s">
        <v>185</v>
      </c>
      <c r="C58" s="94" t="s">
        <v>123</v>
      </c>
      <c r="D58" s="89">
        <v>21186653.66</v>
      </c>
      <c r="E58" s="89"/>
      <c r="F58" s="89">
        <v>11350662.84</v>
      </c>
      <c r="G58" s="89"/>
      <c r="H58" s="89">
        <v>0</v>
      </c>
      <c r="I58" s="89"/>
      <c r="J58" s="91">
        <v>32537316.5</v>
      </c>
    </row>
    <row r="59" spans="1:10" ht="6.75" customHeight="1">
      <c r="A59" s="74"/>
      <c r="B59" s="74"/>
      <c r="C59" s="94"/>
      <c r="D59" s="89"/>
      <c r="E59" s="93"/>
      <c r="F59" s="89"/>
      <c r="G59" s="89"/>
      <c r="H59" s="89"/>
      <c r="I59" s="89"/>
      <c r="J59" s="91"/>
    </row>
    <row r="60" spans="1:10" ht="15">
      <c r="A60" s="74"/>
      <c r="B60" s="74"/>
      <c r="C60" s="74" t="s">
        <v>124</v>
      </c>
      <c r="D60" s="89">
        <v>12221994906.589998</v>
      </c>
      <c r="E60" s="89"/>
      <c r="F60" s="89">
        <v>992326905.8900003</v>
      </c>
      <c r="G60" s="89"/>
      <c r="H60" s="89">
        <v>2413645607.0600014</v>
      </c>
      <c r="I60" s="89"/>
      <c r="J60" s="91">
        <v>15627967419.54</v>
      </c>
    </row>
    <row r="61" spans="1:10" ht="15">
      <c r="A61" s="74"/>
      <c r="B61" s="77" t="s">
        <v>186</v>
      </c>
      <c r="C61" s="92" t="s">
        <v>125</v>
      </c>
      <c r="D61" s="89">
        <v>223548122.67</v>
      </c>
      <c r="E61" s="93"/>
      <c r="F61" s="89">
        <v>0</v>
      </c>
      <c r="G61" s="89" t="s">
        <v>78</v>
      </c>
      <c r="H61" s="89">
        <v>0</v>
      </c>
      <c r="I61" s="89"/>
      <c r="J61" s="91">
        <v>223548122.67</v>
      </c>
    </row>
    <row r="62" spans="1:10" ht="15">
      <c r="A62" s="74"/>
      <c r="B62" s="92" t="s">
        <v>126</v>
      </c>
      <c r="C62" s="92" t="s">
        <v>126</v>
      </c>
      <c r="D62" s="89">
        <v>7956881844.809998</v>
      </c>
      <c r="E62" s="91" t="s">
        <v>78</v>
      </c>
      <c r="F62" s="89">
        <v>992326905.8900003</v>
      </c>
      <c r="G62" s="91"/>
      <c r="H62" s="89">
        <v>2413645607.0600014</v>
      </c>
      <c r="I62" s="91"/>
      <c r="J62" s="91">
        <v>11362854357.759998</v>
      </c>
    </row>
    <row r="63" spans="1:10" ht="15">
      <c r="A63" s="74"/>
      <c r="B63" s="77" t="s">
        <v>187</v>
      </c>
      <c r="C63" s="92" t="s">
        <v>127</v>
      </c>
      <c r="D63" s="89">
        <v>4041564939.11</v>
      </c>
      <c r="E63" s="90"/>
      <c r="F63" s="89">
        <v>0</v>
      </c>
      <c r="G63" s="90"/>
      <c r="H63" s="89">
        <v>0</v>
      </c>
      <c r="I63" s="90"/>
      <c r="J63" s="91">
        <v>4041564939.11</v>
      </c>
    </row>
    <row r="64" spans="1:10" ht="15">
      <c r="A64" s="74"/>
      <c r="B64" s="74"/>
      <c r="C64" s="74"/>
      <c r="D64" s="89"/>
      <c r="E64" s="93"/>
      <c r="F64" s="89"/>
      <c r="G64" s="89" t="s">
        <v>78</v>
      </c>
      <c r="H64" s="89"/>
      <c r="I64" s="89"/>
      <c r="J64" s="91"/>
    </row>
    <row r="65" spans="1:10" ht="15">
      <c r="A65" s="74" t="s">
        <v>188</v>
      </c>
      <c r="B65" s="74"/>
      <c r="C65" s="74" t="s">
        <v>128</v>
      </c>
      <c r="D65" s="89">
        <v>17472788217.4</v>
      </c>
      <c r="E65" s="93"/>
      <c r="F65" s="89">
        <v>1406957591.4700005</v>
      </c>
      <c r="G65" s="89" t="s">
        <v>78</v>
      </c>
      <c r="H65" s="89">
        <v>98595703.1800003</v>
      </c>
      <c r="I65" s="89"/>
      <c r="J65" s="91">
        <v>18978341512.050003</v>
      </c>
    </row>
    <row r="66" spans="1:10" ht="6.75" customHeight="1">
      <c r="A66" s="74"/>
      <c r="B66" s="74"/>
      <c r="C66" s="74"/>
      <c r="D66" s="90" t="s">
        <v>165</v>
      </c>
      <c r="E66" s="93"/>
      <c r="F66" s="90" t="s">
        <v>165</v>
      </c>
      <c r="G66" s="89" t="s">
        <v>78</v>
      </c>
      <c r="H66" s="90" t="s">
        <v>165</v>
      </c>
      <c r="I66" s="89"/>
      <c r="J66" s="90" t="s">
        <v>165</v>
      </c>
    </row>
    <row r="67" spans="1:10" ht="15">
      <c r="A67" s="95"/>
      <c r="B67" s="77"/>
      <c r="C67" s="74" t="s">
        <v>110</v>
      </c>
      <c r="D67" s="89">
        <v>15872812432.990004</v>
      </c>
      <c r="E67" s="89"/>
      <c r="F67" s="89">
        <v>1406957591.4700005</v>
      </c>
      <c r="G67" s="89"/>
      <c r="H67" s="89">
        <v>98595703.1800003</v>
      </c>
      <c r="I67" s="89"/>
      <c r="J67" s="91">
        <v>17378365727.640003</v>
      </c>
    </row>
    <row r="68" spans="1:10" ht="15">
      <c r="A68" s="95"/>
      <c r="B68" s="77"/>
      <c r="C68" s="92" t="s">
        <v>129</v>
      </c>
      <c r="D68" s="89">
        <v>15872812432.990004</v>
      </c>
      <c r="E68" s="89"/>
      <c r="F68" s="89">
        <v>1406957591.4700005</v>
      </c>
      <c r="G68" s="89"/>
      <c r="H68" s="89">
        <v>98595703.1800003</v>
      </c>
      <c r="I68" s="89"/>
      <c r="J68" s="89">
        <v>17378365727.640003</v>
      </c>
    </row>
    <row r="69" spans="1:10" ht="15">
      <c r="A69" s="95"/>
      <c r="B69" s="95" t="s">
        <v>189</v>
      </c>
      <c r="C69" s="94" t="s">
        <v>130</v>
      </c>
      <c r="D69" s="89">
        <v>15784354053.090004</v>
      </c>
      <c r="E69" s="89"/>
      <c r="F69" s="89">
        <v>1251162894.4000006</v>
      </c>
      <c r="G69" s="89"/>
      <c r="H69" s="89">
        <v>98595703.1800003</v>
      </c>
      <c r="I69" s="89"/>
      <c r="J69" s="91">
        <v>17134112650.670006</v>
      </c>
    </row>
    <row r="70" spans="1:10" ht="15">
      <c r="A70" s="95"/>
      <c r="B70" s="95" t="s">
        <v>190</v>
      </c>
      <c r="C70" s="94" t="s">
        <v>131</v>
      </c>
      <c r="D70" s="89">
        <v>2000000</v>
      </c>
      <c r="E70" s="89"/>
      <c r="F70" s="89">
        <v>0</v>
      </c>
      <c r="G70" s="89"/>
      <c r="H70" s="89">
        <v>0</v>
      </c>
      <c r="I70" s="89"/>
      <c r="J70" s="89">
        <v>2000000</v>
      </c>
    </row>
    <row r="71" spans="1:10" ht="15">
      <c r="A71" s="95"/>
      <c r="B71" s="95" t="s">
        <v>191</v>
      </c>
      <c r="C71" s="94" t="s">
        <v>132</v>
      </c>
      <c r="D71" s="89">
        <v>86458379.9</v>
      </c>
      <c r="E71" s="93"/>
      <c r="F71" s="89">
        <v>155794697.07</v>
      </c>
      <c r="G71" s="89" t="s">
        <v>78</v>
      </c>
      <c r="H71" s="89">
        <v>0</v>
      </c>
      <c r="I71" s="91"/>
      <c r="J71" s="89">
        <v>242253076.97</v>
      </c>
    </row>
    <row r="72" spans="1:10" ht="15">
      <c r="A72" s="95"/>
      <c r="B72" s="77"/>
      <c r="C72" s="94"/>
      <c r="D72" s="89"/>
      <c r="E72" s="93"/>
      <c r="F72" s="89"/>
      <c r="G72" s="89" t="s">
        <v>78</v>
      </c>
      <c r="H72" s="89"/>
      <c r="I72" s="91"/>
      <c r="J72" s="89"/>
    </row>
    <row r="73" spans="1:10" ht="15">
      <c r="A73" s="95"/>
      <c r="B73" s="77"/>
      <c r="C73" s="74" t="s">
        <v>133</v>
      </c>
      <c r="D73" s="89">
        <v>1599975784.4099998</v>
      </c>
      <c r="E73" s="93"/>
      <c r="F73" s="89">
        <v>0</v>
      </c>
      <c r="G73" s="89" t="s">
        <v>78</v>
      </c>
      <c r="H73" s="89">
        <v>0</v>
      </c>
      <c r="I73" s="91"/>
      <c r="J73" s="89">
        <v>1599975784.4099998</v>
      </c>
    </row>
    <row r="74" spans="1:10" ht="15">
      <c r="A74" s="95"/>
      <c r="B74" s="95" t="s">
        <v>192</v>
      </c>
      <c r="C74" s="92" t="s">
        <v>134</v>
      </c>
      <c r="D74" s="89">
        <v>1361403122.67</v>
      </c>
      <c r="E74" s="91"/>
      <c r="F74" s="89">
        <v>0</v>
      </c>
      <c r="G74" s="89"/>
      <c r="H74" s="89">
        <v>0</v>
      </c>
      <c r="I74" s="91"/>
      <c r="J74" s="89">
        <v>1361403122.67</v>
      </c>
    </row>
    <row r="75" spans="1:10" ht="15">
      <c r="A75" s="95"/>
      <c r="B75" s="95" t="s">
        <v>193</v>
      </c>
      <c r="C75" s="92" t="s">
        <v>135</v>
      </c>
      <c r="D75" s="89">
        <v>45686362.37</v>
      </c>
      <c r="E75" s="89"/>
      <c r="F75" s="89">
        <v>0</v>
      </c>
      <c r="G75" s="89"/>
      <c r="H75" s="89">
        <v>0</v>
      </c>
      <c r="I75" s="89"/>
      <c r="J75" s="89">
        <v>45686362.37</v>
      </c>
    </row>
    <row r="76" spans="1:10" ht="15">
      <c r="A76" s="95"/>
      <c r="B76" s="95" t="s">
        <v>194</v>
      </c>
      <c r="C76" s="92" t="s">
        <v>136</v>
      </c>
      <c r="D76" s="89">
        <v>192886299.37</v>
      </c>
      <c r="E76" s="91"/>
      <c r="F76" s="89">
        <v>0</v>
      </c>
      <c r="G76" s="91"/>
      <c r="H76" s="89">
        <v>0</v>
      </c>
      <c r="I76" s="91"/>
      <c r="J76" s="89">
        <v>192886299.37</v>
      </c>
    </row>
    <row r="77" spans="1:10" ht="6.75" customHeight="1">
      <c r="A77" s="95"/>
      <c r="B77" s="77"/>
      <c r="C77" s="92"/>
      <c r="D77" s="91"/>
      <c r="E77" s="91"/>
      <c r="F77" s="91"/>
      <c r="G77" s="91"/>
      <c r="H77" s="91"/>
      <c r="I77" s="91"/>
      <c r="J77" s="91"/>
    </row>
    <row r="78" spans="1:10" ht="15" customHeight="1">
      <c r="A78" s="74" t="s">
        <v>195</v>
      </c>
      <c r="B78" s="77" t="s">
        <v>196</v>
      </c>
      <c r="C78" s="74" t="s">
        <v>197</v>
      </c>
      <c r="D78" s="89">
        <v>0</v>
      </c>
      <c r="E78" s="91"/>
      <c r="F78" s="89">
        <v>0</v>
      </c>
      <c r="G78" s="91"/>
      <c r="H78" s="89">
        <v>0</v>
      </c>
      <c r="I78" s="91"/>
      <c r="J78" s="89">
        <v>0</v>
      </c>
    </row>
    <row r="79" spans="1:10" ht="8.25" customHeight="1">
      <c r="A79" s="95"/>
      <c r="B79" s="77"/>
      <c r="C79" s="74"/>
      <c r="D79" s="91"/>
      <c r="E79" s="91"/>
      <c r="F79" s="91"/>
      <c r="G79" s="91"/>
      <c r="H79" s="91"/>
      <c r="I79" s="91"/>
      <c r="J79" s="91"/>
    </row>
    <row r="80" spans="1:10" ht="15">
      <c r="A80" s="74" t="s">
        <v>198</v>
      </c>
      <c r="B80" s="77" t="s">
        <v>199</v>
      </c>
      <c r="C80" s="74" t="s">
        <v>200</v>
      </c>
      <c r="D80" s="89">
        <v>0</v>
      </c>
      <c r="E80" s="91"/>
      <c r="F80" s="89">
        <v>0</v>
      </c>
      <c r="G80" s="91"/>
      <c r="H80" s="89">
        <v>0</v>
      </c>
      <c r="I80" s="91"/>
      <c r="J80" s="91">
        <v>0</v>
      </c>
    </row>
    <row r="81" spans="1:10" ht="6.75" customHeight="1">
      <c r="A81" s="95"/>
      <c r="B81" s="77"/>
      <c r="C81" s="74"/>
      <c r="D81" s="91"/>
      <c r="E81" s="91"/>
      <c r="F81" s="91"/>
      <c r="G81" s="91"/>
      <c r="H81" s="91"/>
      <c r="I81" s="91"/>
      <c r="J81" s="91"/>
    </row>
    <row r="82" spans="1:10" ht="18.75" customHeight="1" thickBot="1">
      <c r="A82" s="74" t="s">
        <v>201</v>
      </c>
      <c r="B82" s="74"/>
      <c r="C82" s="63" t="s">
        <v>202</v>
      </c>
      <c r="D82" s="96">
        <v>1962688066.5899963</v>
      </c>
      <c r="E82" s="96"/>
      <c r="F82" s="96">
        <v>-190131763.2900002</v>
      </c>
      <c r="G82" s="96"/>
      <c r="H82" s="96">
        <v>2315049903.880001</v>
      </c>
      <c r="I82" s="96"/>
      <c r="J82" s="96">
        <v>4087606207.1799974</v>
      </c>
    </row>
    <row r="83" spans="1:10" ht="6.75" customHeight="1">
      <c r="A83" s="74"/>
      <c r="B83" s="74"/>
      <c r="C83" s="63"/>
      <c r="D83" s="62"/>
      <c r="E83" s="62"/>
      <c r="F83" s="62"/>
      <c r="G83" s="62"/>
      <c r="H83" s="62"/>
      <c r="I83" s="62"/>
      <c r="J83" s="62"/>
    </row>
    <row r="84" spans="1:10" ht="15">
      <c r="A84" s="74"/>
      <c r="B84" s="74"/>
      <c r="C84" s="63"/>
      <c r="D84" s="97"/>
      <c r="E84" s="97"/>
      <c r="F84" s="97"/>
      <c r="G84" s="97"/>
      <c r="H84" s="97"/>
      <c r="I84" s="97"/>
      <c r="J84" s="97"/>
    </row>
    <row r="85" ht="15.75" thickBot="1"/>
    <row r="86" spans="1:10" ht="15.75" thickBot="1">
      <c r="A86" s="98" t="s">
        <v>159</v>
      </c>
      <c r="B86" s="99"/>
      <c r="C86" s="100" t="s">
        <v>237</v>
      </c>
      <c r="D86" s="101"/>
      <c r="E86" s="101"/>
      <c r="F86" s="101"/>
      <c r="G86" s="101"/>
      <c r="H86" s="101"/>
      <c r="I86" s="101"/>
      <c r="J86" s="102"/>
    </row>
    <row r="87" spans="1:10" ht="15">
      <c r="A87" s="103"/>
      <c r="B87" s="104"/>
      <c r="C87" s="105"/>
      <c r="D87" s="105"/>
      <c r="E87" s="105"/>
      <c r="F87" s="105"/>
      <c r="G87" s="105"/>
      <c r="H87" s="105"/>
      <c r="I87" s="105"/>
      <c r="J87" s="106"/>
    </row>
    <row r="88" spans="1:10" ht="15">
      <c r="A88" s="107" t="s">
        <v>203</v>
      </c>
      <c r="B88" s="108"/>
      <c r="C88" s="64" t="s">
        <v>204</v>
      </c>
      <c r="D88" s="109"/>
      <c r="E88" s="109"/>
      <c r="F88" s="109"/>
      <c r="G88" s="109"/>
      <c r="H88" s="109"/>
      <c r="I88" s="109"/>
      <c r="J88" s="110"/>
    </row>
    <row r="89" spans="1:10" ht="15">
      <c r="A89" s="111"/>
      <c r="B89" s="108"/>
      <c r="C89" s="64" t="s">
        <v>205</v>
      </c>
      <c r="D89" s="109"/>
      <c r="E89" s="109"/>
      <c r="F89" s="109"/>
      <c r="G89" s="109"/>
      <c r="H89" s="109"/>
      <c r="I89" s="109"/>
      <c r="J89" s="110"/>
    </row>
    <row r="90" spans="1:10" s="95" customFormat="1" ht="15.75" thickBot="1">
      <c r="A90" s="127"/>
      <c r="B90" s="108"/>
      <c r="C90" s="63" t="s">
        <v>206</v>
      </c>
      <c r="D90" s="128">
        <v>3358890337.55</v>
      </c>
      <c r="E90" s="115"/>
      <c r="F90" s="128">
        <v>-2076764902.65</v>
      </c>
      <c r="G90" s="115"/>
      <c r="H90" s="128">
        <v>-4115970195.53</v>
      </c>
      <c r="I90" s="115"/>
      <c r="J90" s="129">
        <v>-2833844760.63</v>
      </c>
    </row>
    <row r="91" spans="1:10" ht="15.75" thickBot="1">
      <c r="A91" s="114"/>
      <c r="B91" s="115"/>
      <c r="C91" s="116"/>
      <c r="D91" s="96"/>
      <c r="E91" s="112"/>
      <c r="F91" s="96"/>
      <c r="G91" s="112"/>
      <c r="H91" s="96"/>
      <c r="I91" s="112"/>
      <c r="J91" s="113"/>
    </row>
    <row r="92" spans="1:10" ht="15.75" thickBot="1">
      <c r="A92" s="111"/>
      <c r="B92" s="108"/>
      <c r="C92" s="64"/>
      <c r="D92" s="91"/>
      <c r="E92" s="109"/>
      <c r="F92" s="91"/>
      <c r="G92" s="109"/>
      <c r="H92" s="91"/>
      <c r="I92" s="109"/>
      <c r="J92" s="91"/>
    </row>
    <row r="93" spans="1:10" ht="15.75" thickBot="1">
      <c r="A93" s="117"/>
      <c r="B93" s="99"/>
      <c r="C93" s="100" t="s">
        <v>207</v>
      </c>
      <c r="D93" s="118"/>
      <c r="E93" s="101"/>
      <c r="F93" s="118"/>
      <c r="G93" s="101"/>
      <c r="H93" s="118"/>
      <c r="I93" s="101"/>
      <c r="J93" s="119"/>
    </row>
    <row r="94" spans="1:10" ht="15">
      <c r="A94" s="103"/>
      <c r="B94" s="104"/>
      <c r="C94" s="105"/>
      <c r="D94" s="105"/>
      <c r="E94" s="105"/>
      <c r="F94" s="105"/>
      <c r="G94" s="105"/>
      <c r="H94" s="105"/>
      <c r="I94" s="105"/>
      <c r="J94" s="106"/>
    </row>
    <row r="95" spans="1:10" ht="15">
      <c r="A95" s="107" t="s">
        <v>157</v>
      </c>
      <c r="B95" s="108"/>
      <c r="C95" s="64" t="s">
        <v>208</v>
      </c>
      <c r="D95" s="109"/>
      <c r="E95" s="109"/>
      <c r="F95" s="109"/>
      <c r="G95" s="109"/>
      <c r="H95" s="109"/>
      <c r="I95" s="109"/>
      <c r="J95" s="110"/>
    </row>
    <row r="96" spans="1:10" s="95" customFormat="1" ht="15.75" thickBot="1">
      <c r="A96" s="127"/>
      <c r="B96" s="108"/>
      <c r="C96" s="63" t="s">
        <v>209</v>
      </c>
      <c r="D96" s="128">
        <v>3358890337.55</v>
      </c>
      <c r="E96" s="115"/>
      <c r="F96" s="128">
        <v>-2076764902.65</v>
      </c>
      <c r="G96" s="115"/>
      <c r="H96" s="128">
        <v>-2025875127.9300003</v>
      </c>
      <c r="I96" s="115"/>
      <c r="J96" s="129">
        <v>-743749693.0300002</v>
      </c>
    </row>
    <row r="97" spans="1:10" ht="15.75" thickBot="1">
      <c r="A97" s="114"/>
      <c r="B97" s="115"/>
      <c r="C97" s="116"/>
      <c r="D97" s="96"/>
      <c r="E97" s="112"/>
      <c r="F97" s="96"/>
      <c r="G97" s="112"/>
      <c r="H97" s="96"/>
      <c r="I97" s="112"/>
      <c r="J97" s="113"/>
    </row>
    <row r="99" ht="15">
      <c r="A99" t="s">
        <v>139</v>
      </c>
    </row>
  </sheetData>
  <sheetProtection/>
  <mergeCells count="11">
    <mergeCell ref="D9:E9"/>
    <mergeCell ref="F9:G9"/>
    <mergeCell ref="H9:I9"/>
    <mergeCell ref="A1:J1"/>
    <mergeCell ref="A2:J2"/>
    <mergeCell ref="A3:J3"/>
    <mergeCell ref="A4:J4"/>
    <mergeCell ref="A5:J5"/>
    <mergeCell ref="D8:E8"/>
    <mergeCell ref="F8:G8"/>
    <mergeCell ref="H8:I8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2017-07-31T12:42:30Z</dcterms:modified>
  <cp:category/>
  <cp:version/>
  <cp:contentType/>
  <cp:contentStatus/>
</cp:coreProperties>
</file>